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YL" sheetId="1" r:id="rId1"/>
    <sheet name="CF" sheetId="2" r:id="rId2"/>
  </sheets>
  <calcPr calcId="145621"/>
</workbook>
</file>

<file path=xl/calcChain.xml><?xml version="1.0" encoding="utf-8"?>
<calcChain xmlns="http://schemas.openxmlformats.org/spreadsheetml/2006/main">
  <c r="O3" i="2" l="1"/>
  <c r="O87" i="2" s="1"/>
  <c r="S87" i="2" s="1"/>
  <c r="N3" i="2"/>
  <c r="N87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J3" i="2"/>
  <c r="J19" i="2" s="1"/>
  <c r="R19" i="2" s="1"/>
  <c r="I3" i="2"/>
  <c r="I27" i="2" s="1"/>
  <c r="E3" i="2"/>
  <c r="E60" i="2" s="1"/>
  <c r="Q60" i="2" s="1"/>
  <c r="J12" i="2" l="1"/>
  <c r="R12" i="2" s="1"/>
  <c r="J20" i="2"/>
  <c r="R20" i="2" s="1"/>
  <c r="J52" i="2"/>
  <c r="R52" i="2" s="1"/>
  <c r="J16" i="2"/>
  <c r="R16" i="2" s="1"/>
  <c r="J9" i="2"/>
  <c r="R9" i="2" s="1"/>
  <c r="J13" i="2"/>
  <c r="R13" i="2" s="1"/>
  <c r="J17" i="2"/>
  <c r="R17" i="2" s="1"/>
  <c r="E21" i="2"/>
  <c r="Q21" i="2" s="1"/>
  <c r="E55" i="2"/>
  <c r="Q55" i="2" s="1"/>
  <c r="J10" i="2"/>
  <c r="R10" i="2" s="1"/>
  <c r="J14" i="2"/>
  <c r="R14" i="2" s="1"/>
  <c r="J18" i="2"/>
  <c r="R18" i="2" s="1"/>
  <c r="J22" i="2"/>
  <c r="R22" i="2" s="1"/>
  <c r="E58" i="2"/>
  <c r="Q58" i="2" s="1"/>
  <c r="J8" i="2"/>
  <c r="R8" i="2" s="1"/>
  <c r="J11" i="2"/>
  <c r="R11" i="2" s="1"/>
  <c r="J15" i="2"/>
  <c r="R15" i="2" s="1"/>
  <c r="E47" i="2"/>
  <c r="Q47" i="2" s="1"/>
  <c r="N8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8" i="2"/>
  <c r="N60" i="2"/>
  <c r="N62" i="2"/>
  <c r="N64" i="2"/>
  <c r="N66" i="2"/>
  <c r="N68" i="2"/>
  <c r="N70" i="2"/>
  <c r="N72" i="2"/>
  <c r="N74" i="2"/>
  <c r="N76" i="2"/>
  <c r="N78" i="2"/>
  <c r="N80" i="2"/>
  <c r="N82" i="2"/>
  <c r="N84" i="2"/>
  <c r="N86" i="2"/>
  <c r="O8" i="2"/>
  <c r="S8" i="2" s="1"/>
  <c r="O12" i="2"/>
  <c r="S12" i="2" s="1"/>
  <c r="O14" i="2"/>
  <c r="S14" i="2" s="1"/>
  <c r="O16" i="2"/>
  <c r="S16" i="2" s="1"/>
  <c r="O18" i="2"/>
  <c r="S18" i="2" s="1"/>
  <c r="O20" i="2"/>
  <c r="S20" i="2" s="1"/>
  <c r="O22" i="2"/>
  <c r="S22" i="2" s="1"/>
  <c r="O24" i="2"/>
  <c r="S24" i="2" s="1"/>
  <c r="O26" i="2"/>
  <c r="S26" i="2" s="1"/>
  <c r="O28" i="2"/>
  <c r="S28" i="2" s="1"/>
  <c r="O30" i="2"/>
  <c r="S30" i="2" s="1"/>
  <c r="O32" i="2"/>
  <c r="S32" i="2" s="1"/>
  <c r="O34" i="2"/>
  <c r="S34" i="2" s="1"/>
  <c r="O36" i="2"/>
  <c r="S36" i="2" s="1"/>
  <c r="O38" i="2"/>
  <c r="S38" i="2" s="1"/>
  <c r="O40" i="2"/>
  <c r="S40" i="2" s="1"/>
  <c r="O42" i="2"/>
  <c r="S42" i="2" s="1"/>
  <c r="O44" i="2"/>
  <c r="S44" i="2" s="1"/>
  <c r="O46" i="2"/>
  <c r="S46" i="2" s="1"/>
  <c r="O48" i="2"/>
  <c r="S48" i="2" s="1"/>
  <c r="O50" i="2"/>
  <c r="S50" i="2" s="1"/>
  <c r="O52" i="2"/>
  <c r="S52" i="2" s="1"/>
  <c r="O54" i="2"/>
  <c r="S54" i="2" s="1"/>
  <c r="O56" i="2"/>
  <c r="S56" i="2" s="1"/>
  <c r="O58" i="2"/>
  <c r="S58" i="2" s="1"/>
  <c r="O60" i="2"/>
  <c r="S60" i="2" s="1"/>
  <c r="O62" i="2"/>
  <c r="S62" i="2" s="1"/>
  <c r="O64" i="2"/>
  <c r="S64" i="2" s="1"/>
  <c r="O66" i="2"/>
  <c r="S66" i="2" s="1"/>
  <c r="O68" i="2"/>
  <c r="S68" i="2" s="1"/>
  <c r="O70" i="2"/>
  <c r="S70" i="2" s="1"/>
  <c r="O72" i="2"/>
  <c r="S72" i="2" s="1"/>
  <c r="O74" i="2"/>
  <c r="S74" i="2" s="1"/>
  <c r="O76" i="2"/>
  <c r="S76" i="2" s="1"/>
  <c r="O78" i="2"/>
  <c r="S78" i="2" s="1"/>
  <c r="O80" i="2"/>
  <c r="S80" i="2" s="1"/>
  <c r="O82" i="2"/>
  <c r="S82" i="2" s="1"/>
  <c r="O84" i="2"/>
  <c r="S84" i="2" s="1"/>
  <c r="O86" i="2"/>
  <c r="S86" i="2" s="1"/>
  <c r="O10" i="2"/>
  <c r="S10" i="2" s="1"/>
  <c r="N7" i="2"/>
  <c r="N9" i="2"/>
  <c r="N11" i="2"/>
  <c r="N13" i="2"/>
  <c r="N15" i="2"/>
  <c r="N17" i="2"/>
  <c r="N19" i="2"/>
  <c r="N21" i="2"/>
  <c r="N23" i="2"/>
  <c r="N25" i="2"/>
  <c r="N27" i="2"/>
  <c r="N29" i="2"/>
  <c r="N31" i="2"/>
  <c r="N33" i="2"/>
  <c r="N35" i="2"/>
  <c r="N37" i="2"/>
  <c r="N39" i="2"/>
  <c r="N41" i="2"/>
  <c r="N43" i="2"/>
  <c r="N45" i="2"/>
  <c r="N47" i="2"/>
  <c r="N49" i="2"/>
  <c r="N51" i="2"/>
  <c r="N53" i="2"/>
  <c r="N55" i="2"/>
  <c r="N57" i="2"/>
  <c r="N59" i="2"/>
  <c r="N61" i="2"/>
  <c r="N63" i="2"/>
  <c r="N65" i="2"/>
  <c r="N67" i="2"/>
  <c r="N69" i="2"/>
  <c r="N71" i="2"/>
  <c r="N73" i="2"/>
  <c r="N75" i="2"/>
  <c r="N77" i="2"/>
  <c r="N79" i="2"/>
  <c r="N81" i="2"/>
  <c r="N83" i="2"/>
  <c r="N85" i="2"/>
  <c r="O7" i="2"/>
  <c r="S7" i="2" s="1"/>
  <c r="O9" i="2"/>
  <c r="S9" i="2" s="1"/>
  <c r="O11" i="2"/>
  <c r="S11" i="2" s="1"/>
  <c r="O13" i="2"/>
  <c r="S13" i="2" s="1"/>
  <c r="O15" i="2"/>
  <c r="S15" i="2" s="1"/>
  <c r="O17" i="2"/>
  <c r="S17" i="2" s="1"/>
  <c r="O19" i="2"/>
  <c r="S19" i="2" s="1"/>
  <c r="O21" i="2"/>
  <c r="S21" i="2" s="1"/>
  <c r="O23" i="2"/>
  <c r="S23" i="2" s="1"/>
  <c r="O25" i="2"/>
  <c r="S25" i="2" s="1"/>
  <c r="O27" i="2"/>
  <c r="S27" i="2" s="1"/>
  <c r="O29" i="2"/>
  <c r="S29" i="2" s="1"/>
  <c r="O31" i="2"/>
  <c r="S31" i="2" s="1"/>
  <c r="O33" i="2"/>
  <c r="S33" i="2" s="1"/>
  <c r="O35" i="2"/>
  <c r="S35" i="2" s="1"/>
  <c r="O37" i="2"/>
  <c r="S37" i="2" s="1"/>
  <c r="O39" i="2"/>
  <c r="S39" i="2" s="1"/>
  <c r="O41" i="2"/>
  <c r="S41" i="2" s="1"/>
  <c r="O43" i="2"/>
  <c r="S43" i="2" s="1"/>
  <c r="O45" i="2"/>
  <c r="S45" i="2" s="1"/>
  <c r="O47" i="2"/>
  <c r="S47" i="2" s="1"/>
  <c r="O49" i="2"/>
  <c r="S49" i="2" s="1"/>
  <c r="O51" i="2"/>
  <c r="S51" i="2" s="1"/>
  <c r="O53" i="2"/>
  <c r="S53" i="2" s="1"/>
  <c r="O55" i="2"/>
  <c r="S55" i="2" s="1"/>
  <c r="O57" i="2"/>
  <c r="S57" i="2" s="1"/>
  <c r="O59" i="2"/>
  <c r="S59" i="2" s="1"/>
  <c r="O61" i="2"/>
  <c r="S61" i="2" s="1"/>
  <c r="O63" i="2"/>
  <c r="S63" i="2" s="1"/>
  <c r="O65" i="2"/>
  <c r="S65" i="2" s="1"/>
  <c r="O67" i="2"/>
  <c r="S67" i="2" s="1"/>
  <c r="O69" i="2"/>
  <c r="S69" i="2" s="1"/>
  <c r="O71" i="2"/>
  <c r="S71" i="2" s="1"/>
  <c r="O73" i="2"/>
  <c r="S73" i="2" s="1"/>
  <c r="O75" i="2"/>
  <c r="S75" i="2" s="1"/>
  <c r="O77" i="2"/>
  <c r="S77" i="2" s="1"/>
  <c r="O79" i="2"/>
  <c r="S79" i="2" s="1"/>
  <c r="O81" i="2"/>
  <c r="S81" i="2" s="1"/>
  <c r="O83" i="2"/>
  <c r="S83" i="2" s="1"/>
  <c r="O85" i="2"/>
  <c r="S85" i="2" s="1"/>
  <c r="I7" i="2"/>
  <c r="I25" i="2"/>
  <c r="J87" i="2"/>
  <c r="R87" i="2" s="1"/>
  <c r="J85" i="2"/>
  <c r="R85" i="2" s="1"/>
  <c r="J83" i="2"/>
  <c r="R83" i="2" s="1"/>
  <c r="J81" i="2"/>
  <c r="R81" i="2" s="1"/>
  <c r="J79" i="2"/>
  <c r="R79" i="2" s="1"/>
  <c r="J77" i="2"/>
  <c r="R77" i="2" s="1"/>
  <c r="J75" i="2"/>
  <c r="R75" i="2" s="1"/>
  <c r="J73" i="2"/>
  <c r="R73" i="2" s="1"/>
  <c r="J71" i="2"/>
  <c r="R71" i="2" s="1"/>
  <c r="J69" i="2"/>
  <c r="R69" i="2" s="1"/>
  <c r="J67" i="2"/>
  <c r="R67" i="2" s="1"/>
  <c r="J65" i="2"/>
  <c r="R65" i="2" s="1"/>
  <c r="J63" i="2"/>
  <c r="R63" i="2" s="1"/>
  <c r="J61" i="2"/>
  <c r="R61" i="2" s="1"/>
  <c r="J55" i="2"/>
  <c r="R55" i="2" s="1"/>
  <c r="J53" i="2"/>
  <c r="R53" i="2" s="1"/>
  <c r="J51" i="2"/>
  <c r="R51" i="2" s="1"/>
  <c r="J49" i="2"/>
  <c r="R49" i="2" s="1"/>
  <c r="J47" i="2"/>
  <c r="R47" i="2" s="1"/>
  <c r="J45" i="2"/>
  <c r="R45" i="2" s="1"/>
  <c r="J44" i="2"/>
  <c r="R44" i="2" s="1"/>
  <c r="J43" i="2"/>
  <c r="R43" i="2" s="1"/>
  <c r="J42" i="2"/>
  <c r="R42" i="2" s="1"/>
  <c r="J41" i="2"/>
  <c r="R41" i="2" s="1"/>
  <c r="J40" i="2"/>
  <c r="R40" i="2" s="1"/>
  <c r="J39" i="2"/>
  <c r="R39" i="2" s="1"/>
  <c r="J38" i="2"/>
  <c r="R38" i="2" s="1"/>
  <c r="J37" i="2"/>
  <c r="R37" i="2" s="1"/>
  <c r="J36" i="2"/>
  <c r="R36" i="2" s="1"/>
  <c r="J35" i="2"/>
  <c r="R35" i="2" s="1"/>
  <c r="J34" i="2"/>
  <c r="R34" i="2" s="1"/>
  <c r="J33" i="2"/>
  <c r="R33" i="2" s="1"/>
  <c r="J32" i="2"/>
  <c r="R32" i="2" s="1"/>
  <c r="J31" i="2"/>
  <c r="R31" i="2" s="1"/>
  <c r="J30" i="2"/>
  <c r="R30" i="2" s="1"/>
  <c r="J29" i="2"/>
  <c r="R29" i="2" s="1"/>
  <c r="J28" i="2"/>
  <c r="R28" i="2" s="1"/>
  <c r="J27" i="2"/>
  <c r="R27" i="2" s="1"/>
  <c r="J26" i="2"/>
  <c r="R26" i="2" s="1"/>
  <c r="J25" i="2"/>
  <c r="R25" i="2" s="1"/>
  <c r="J24" i="2"/>
  <c r="R24" i="2" s="1"/>
  <c r="J23" i="2"/>
  <c r="R23" i="2" s="1"/>
  <c r="J86" i="2"/>
  <c r="R86" i="2" s="1"/>
  <c r="J84" i="2"/>
  <c r="R84" i="2" s="1"/>
  <c r="J82" i="2"/>
  <c r="R82" i="2" s="1"/>
  <c r="J80" i="2"/>
  <c r="R80" i="2" s="1"/>
  <c r="J78" i="2"/>
  <c r="R78" i="2" s="1"/>
  <c r="J76" i="2"/>
  <c r="R76" i="2" s="1"/>
  <c r="J74" i="2"/>
  <c r="R74" i="2" s="1"/>
  <c r="J72" i="2"/>
  <c r="R72" i="2" s="1"/>
  <c r="J70" i="2"/>
  <c r="R70" i="2" s="1"/>
  <c r="J68" i="2"/>
  <c r="R68" i="2" s="1"/>
  <c r="J66" i="2"/>
  <c r="R66" i="2" s="1"/>
  <c r="J64" i="2"/>
  <c r="R64" i="2" s="1"/>
  <c r="J62" i="2"/>
  <c r="R62" i="2" s="1"/>
  <c r="J60" i="2"/>
  <c r="R60" i="2" s="1"/>
  <c r="J59" i="2"/>
  <c r="R59" i="2" s="1"/>
  <c r="J58" i="2"/>
  <c r="R58" i="2" s="1"/>
  <c r="J57" i="2"/>
  <c r="R57" i="2" s="1"/>
  <c r="J7" i="2"/>
  <c r="R7" i="2" s="1"/>
  <c r="I21" i="2"/>
  <c r="E29" i="2"/>
  <c r="Q29" i="2" s="1"/>
  <c r="E31" i="2"/>
  <c r="Q31" i="2" s="1"/>
  <c r="E33" i="2"/>
  <c r="Q33" i="2" s="1"/>
  <c r="E35" i="2"/>
  <c r="Q35" i="2" s="1"/>
  <c r="E37" i="2"/>
  <c r="Q37" i="2" s="1"/>
  <c r="E39" i="2"/>
  <c r="Q39" i="2" s="1"/>
  <c r="E41" i="2"/>
  <c r="Q41" i="2" s="1"/>
  <c r="E43" i="2"/>
  <c r="Q43" i="2" s="1"/>
  <c r="E45" i="2"/>
  <c r="Q45" i="2" s="1"/>
  <c r="J50" i="2"/>
  <c r="R50" i="2" s="1"/>
  <c r="E53" i="2"/>
  <c r="Q53" i="2" s="1"/>
  <c r="E59" i="2"/>
  <c r="Q59" i="2" s="1"/>
  <c r="I24" i="2"/>
  <c r="E8" i="2"/>
  <c r="Q8" i="2" s="1"/>
  <c r="E9" i="2"/>
  <c r="Q9" i="2" s="1"/>
  <c r="E10" i="2"/>
  <c r="Q10" i="2" s="1"/>
  <c r="E11" i="2"/>
  <c r="Q11" i="2" s="1"/>
  <c r="E12" i="2"/>
  <c r="Q12" i="2" s="1"/>
  <c r="E13" i="2"/>
  <c r="Q13" i="2" s="1"/>
  <c r="E14" i="2"/>
  <c r="Q14" i="2" s="1"/>
  <c r="E15" i="2"/>
  <c r="Q15" i="2" s="1"/>
  <c r="E16" i="2"/>
  <c r="Q16" i="2" s="1"/>
  <c r="E17" i="2"/>
  <c r="Q17" i="2" s="1"/>
  <c r="E18" i="2"/>
  <c r="Q18" i="2" s="1"/>
  <c r="E19" i="2"/>
  <c r="Q19" i="2" s="1"/>
  <c r="E20" i="2"/>
  <c r="Q20" i="2" s="1"/>
  <c r="J21" i="2"/>
  <c r="R21" i="2" s="1"/>
  <c r="E22" i="2"/>
  <c r="Q22" i="2" s="1"/>
  <c r="J48" i="2"/>
  <c r="R48" i="2" s="1"/>
  <c r="E51" i="2"/>
  <c r="Q51" i="2" s="1"/>
  <c r="J56" i="2"/>
  <c r="R56" i="2" s="1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4" i="2"/>
  <c r="I52" i="2"/>
  <c r="I50" i="2"/>
  <c r="I48" i="2"/>
  <c r="I46" i="2"/>
  <c r="I55" i="2"/>
  <c r="I53" i="2"/>
  <c r="I51" i="2"/>
  <c r="I49" i="2"/>
  <c r="I47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3" i="2"/>
  <c r="I26" i="2"/>
  <c r="E87" i="2"/>
  <c r="Q87" i="2" s="1"/>
  <c r="E86" i="2"/>
  <c r="Q86" i="2" s="1"/>
  <c r="E85" i="2"/>
  <c r="Q85" i="2" s="1"/>
  <c r="E84" i="2"/>
  <c r="Q84" i="2" s="1"/>
  <c r="E83" i="2"/>
  <c r="Q83" i="2" s="1"/>
  <c r="E82" i="2"/>
  <c r="Q82" i="2" s="1"/>
  <c r="E81" i="2"/>
  <c r="Q81" i="2" s="1"/>
  <c r="E80" i="2"/>
  <c r="Q80" i="2" s="1"/>
  <c r="E79" i="2"/>
  <c r="Q79" i="2" s="1"/>
  <c r="E78" i="2"/>
  <c r="Q78" i="2" s="1"/>
  <c r="E77" i="2"/>
  <c r="Q77" i="2" s="1"/>
  <c r="E76" i="2"/>
  <c r="Q76" i="2" s="1"/>
  <c r="E75" i="2"/>
  <c r="Q75" i="2" s="1"/>
  <c r="E74" i="2"/>
  <c r="Q74" i="2" s="1"/>
  <c r="E73" i="2"/>
  <c r="Q73" i="2" s="1"/>
  <c r="E72" i="2"/>
  <c r="Q72" i="2" s="1"/>
  <c r="E71" i="2"/>
  <c r="Q71" i="2" s="1"/>
  <c r="E70" i="2"/>
  <c r="Q70" i="2" s="1"/>
  <c r="E69" i="2"/>
  <c r="Q69" i="2" s="1"/>
  <c r="E68" i="2"/>
  <c r="Q68" i="2" s="1"/>
  <c r="E67" i="2"/>
  <c r="Q67" i="2" s="1"/>
  <c r="E66" i="2"/>
  <c r="Q66" i="2" s="1"/>
  <c r="E65" i="2"/>
  <c r="Q65" i="2" s="1"/>
  <c r="E64" i="2"/>
  <c r="Q64" i="2" s="1"/>
  <c r="E63" i="2"/>
  <c r="Q63" i="2" s="1"/>
  <c r="E62" i="2"/>
  <c r="Q62" i="2" s="1"/>
  <c r="E61" i="2"/>
  <c r="Q61" i="2" s="1"/>
  <c r="E56" i="2"/>
  <c r="Q56" i="2" s="1"/>
  <c r="E54" i="2"/>
  <c r="Q54" i="2" s="1"/>
  <c r="E52" i="2"/>
  <c r="Q52" i="2" s="1"/>
  <c r="E50" i="2"/>
  <c r="Q50" i="2" s="1"/>
  <c r="E48" i="2"/>
  <c r="Q48" i="2" s="1"/>
  <c r="E46" i="2"/>
  <c r="Q46" i="2" s="1"/>
  <c r="E7" i="2"/>
  <c r="Q7" i="2" s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2" i="2"/>
  <c r="E23" i="2"/>
  <c r="Q23" i="2" s="1"/>
  <c r="E24" i="2"/>
  <c r="Q24" i="2" s="1"/>
  <c r="E25" i="2"/>
  <c r="Q25" i="2" s="1"/>
  <c r="E26" i="2"/>
  <c r="Q26" i="2" s="1"/>
  <c r="E27" i="2"/>
  <c r="Q27" i="2" s="1"/>
  <c r="E28" i="2"/>
  <c r="Q28" i="2" s="1"/>
  <c r="E30" i="2"/>
  <c r="Q30" i="2" s="1"/>
  <c r="E32" i="2"/>
  <c r="Q32" i="2" s="1"/>
  <c r="E34" i="2"/>
  <c r="Q34" i="2" s="1"/>
  <c r="E36" i="2"/>
  <c r="Q36" i="2" s="1"/>
  <c r="E38" i="2"/>
  <c r="Q38" i="2" s="1"/>
  <c r="E40" i="2"/>
  <c r="Q40" i="2" s="1"/>
  <c r="E42" i="2"/>
  <c r="Q42" i="2" s="1"/>
  <c r="E44" i="2"/>
  <c r="Q44" i="2" s="1"/>
  <c r="J46" i="2"/>
  <c r="R46" i="2" s="1"/>
  <c r="E49" i="2"/>
  <c r="Q49" i="2" s="1"/>
  <c r="J54" i="2"/>
  <c r="R54" i="2" s="1"/>
  <c r="E57" i="2"/>
  <c r="Q57" i="2" s="1"/>
  <c r="T17" i="2" l="1"/>
  <c r="T9" i="2"/>
  <c r="T52" i="2"/>
  <c r="T20" i="2"/>
  <c r="T12" i="2"/>
  <c r="T15" i="2"/>
  <c r="T18" i="2"/>
  <c r="T8" i="2"/>
  <c r="T13" i="2"/>
  <c r="T10" i="2"/>
  <c r="T16" i="2"/>
  <c r="T87" i="2"/>
  <c r="T19" i="2"/>
  <c r="T11" i="2"/>
  <c r="T22" i="2"/>
  <c r="T14" i="2"/>
  <c r="T79" i="2"/>
  <c r="T71" i="2"/>
  <c r="T63" i="2"/>
  <c r="T55" i="2"/>
  <c r="T47" i="2"/>
  <c r="T39" i="2"/>
  <c r="T31" i="2"/>
  <c r="T23" i="2"/>
  <c r="T7" i="2"/>
  <c r="T82" i="2"/>
  <c r="T74" i="2"/>
  <c r="T66" i="2"/>
  <c r="T58" i="2"/>
  <c r="T50" i="2"/>
  <c r="T42" i="2"/>
  <c r="T34" i="2"/>
  <c r="T26" i="2"/>
  <c r="T85" i="2"/>
  <c r="T77" i="2"/>
  <c r="T69" i="2"/>
  <c r="T61" i="2"/>
  <c r="T53" i="2"/>
  <c r="T45" i="2"/>
  <c r="T37" i="2"/>
  <c r="T29" i="2"/>
  <c r="T21" i="2"/>
  <c r="T80" i="2"/>
  <c r="T72" i="2"/>
  <c r="T64" i="2"/>
  <c r="T56" i="2"/>
  <c r="T48" i="2"/>
  <c r="T40" i="2"/>
  <c r="T32" i="2"/>
  <c r="T24" i="2"/>
  <c r="T83" i="2"/>
  <c r="T75" i="2"/>
  <c r="T67" i="2"/>
  <c r="T59" i="2"/>
  <c r="T51" i="2"/>
  <c r="T43" i="2"/>
  <c r="T35" i="2"/>
  <c r="T27" i="2"/>
  <c r="T86" i="2"/>
  <c r="T78" i="2"/>
  <c r="T70" i="2"/>
  <c r="T62" i="2"/>
  <c r="T54" i="2"/>
  <c r="T46" i="2"/>
  <c r="T38" i="2"/>
  <c r="T30" i="2"/>
  <c r="T81" i="2"/>
  <c r="T73" i="2"/>
  <c r="T65" i="2"/>
  <c r="T57" i="2"/>
  <c r="T49" i="2"/>
  <c r="T41" i="2"/>
  <c r="T33" i="2"/>
  <c r="T25" i="2"/>
  <c r="T84" i="2"/>
  <c r="T76" i="2"/>
  <c r="T68" i="2"/>
  <c r="T60" i="2"/>
  <c r="T44" i="2"/>
  <c r="T36" i="2"/>
  <c r="T28" i="2"/>
  <c r="L3" i="1"/>
  <c r="L87" i="1" s="1"/>
  <c r="P87" i="1" s="1"/>
  <c r="N87" i="1" s="1"/>
  <c r="K3" i="1"/>
  <c r="K7" i="1" s="1"/>
  <c r="G7" i="1"/>
  <c r="F7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F3" i="1"/>
  <c r="G3" i="1"/>
  <c r="K87" i="1" l="1"/>
  <c r="K8" i="1"/>
  <c r="K10" i="1"/>
  <c r="K12" i="1"/>
  <c r="K14" i="1"/>
  <c r="K16" i="1"/>
  <c r="K18" i="1"/>
  <c r="K20" i="1"/>
  <c r="K22" i="1"/>
  <c r="K24" i="1"/>
  <c r="K26" i="1"/>
  <c r="K28" i="1"/>
  <c r="K30" i="1"/>
  <c r="K32" i="1"/>
  <c r="K34" i="1"/>
  <c r="K36" i="1"/>
  <c r="K38" i="1"/>
  <c r="K40" i="1"/>
  <c r="K42" i="1"/>
  <c r="K44" i="1"/>
  <c r="K46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K82" i="1"/>
  <c r="K84" i="1"/>
  <c r="K86" i="1"/>
  <c r="L10" i="1"/>
  <c r="P10" i="1" s="1"/>
  <c r="N10" i="1" s="1"/>
  <c r="L14" i="1"/>
  <c r="P14" i="1" s="1"/>
  <c r="N14" i="1" s="1"/>
  <c r="L18" i="1"/>
  <c r="P18" i="1" s="1"/>
  <c r="N18" i="1" s="1"/>
  <c r="L22" i="1"/>
  <c r="P22" i="1" s="1"/>
  <c r="N22" i="1" s="1"/>
  <c r="L26" i="1"/>
  <c r="P26" i="1" s="1"/>
  <c r="N26" i="1" s="1"/>
  <c r="L30" i="1"/>
  <c r="P30" i="1" s="1"/>
  <c r="N30" i="1" s="1"/>
  <c r="L34" i="1"/>
  <c r="P34" i="1" s="1"/>
  <c r="N34" i="1" s="1"/>
  <c r="L38" i="1"/>
  <c r="P38" i="1" s="1"/>
  <c r="N38" i="1" s="1"/>
  <c r="L42" i="1"/>
  <c r="P42" i="1" s="1"/>
  <c r="N42" i="1" s="1"/>
  <c r="L46" i="1"/>
  <c r="P46" i="1" s="1"/>
  <c r="N46" i="1" s="1"/>
  <c r="L48" i="1"/>
  <c r="P48" i="1" s="1"/>
  <c r="N48" i="1" s="1"/>
  <c r="L50" i="1"/>
  <c r="P50" i="1" s="1"/>
  <c r="N50" i="1" s="1"/>
  <c r="L54" i="1"/>
  <c r="P54" i="1" s="1"/>
  <c r="N54" i="1" s="1"/>
  <c r="L56" i="1"/>
  <c r="P56" i="1" s="1"/>
  <c r="N56" i="1" s="1"/>
  <c r="L58" i="1"/>
  <c r="P58" i="1" s="1"/>
  <c r="N58" i="1" s="1"/>
  <c r="L60" i="1"/>
  <c r="P60" i="1" s="1"/>
  <c r="N60" i="1" s="1"/>
  <c r="L62" i="1"/>
  <c r="P62" i="1" s="1"/>
  <c r="N62" i="1" s="1"/>
  <c r="L64" i="1"/>
  <c r="P64" i="1" s="1"/>
  <c r="N64" i="1" s="1"/>
  <c r="L66" i="1"/>
  <c r="P66" i="1" s="1"/>
  <c r="N66" i="1" s="1"/>
  <c r="L68" i="1"/>
  <c r="P68" i="1" s="1"/>
  <c r="N68" i="1" s="1"/>
  <c r="L70" i="1"/>
  <c r="P70" i="1" s="1"/>
  <c r="N70" i="1" s="1"/>
  <c r="L72" i="1"/>
  <c r="P72" i="1" s="1"/>
  <c r="N72" i="1" s="1"/>
  <c r="L74" i="1"/>
  <c r="P74" i="1" s="1"/>
  <c r="N74" i="1" s="1"/>
  <c r="L76" i="1"/>
  <c r="P76" i="1" s="1"/>
  <c r="N76" i="1" s="1"/>
  <c r="L78" i="1"/>
  <c r="P78" i="1" s="1"/>
  <c r="N78" i="1" s="1"/>
  <c r="L80" i="1"/>
  <c r="P80" i="1" s="1"/>
  <c r="N80" i="1" s="1"/>
  <c r="L82" i="1"/>
  <c r="P82" i="1" s="1"/>
  <c r="N82" i="1" s="1"/>
  <c r="L84" i="1"/>
  <c r="P84" i="1" s="1"/>
  <c r="N84" i="1" s="1"/>
  <c r="L86" i="1"/>
  <c r="P86" i="1" s="1"/>
  <c r="N86" i="1" s="1"/>
  <c r="L8" i="1"/>
  <c r="P8" i="1" s="1"/>
  <c r="N8" i="1" s="1"/>
  <c r="L12" i="1"/>
  <c r="P12" i="1" s="1"/>
  <c r="N12" i="1" s="1"/>
  <c r="L16" i="1"/>
  <c r="P16" i="1" s="1"/>
  <c r="N16" i="1" s="1"/>
  <c r="L20" i="1"/>
  <c r="P20" i="1" s="1"/>
  <c r="N20" i="1" s="1"/>
  <c r="L24" i="1"/>
  <c r="P24" i="1" s="1"/>
  <c r="N24" i="1" s="1"/>
  <c r="L28" i="1"/>
  <c r="P28" i="1" s="1"/>
  <c r="N28" i="1" s="1"/>
  <c r="L32" i="1"/>
  <c r="P32" i="1" s="1"/>
  <c r="N32" i="1" s="1"/>
  <c r="L36" i="1"/>
  <c r="P36" i="1" s="1"/>
  <c r="N36" i="1" s="1"/>
  <c r="L40" i="1"/>
  <c r="P40" i="1" s="1"/>
  <c r="N40" i="1" s="1"/>
  <c r="L44" i="1"/>
  <c r="P44" i="1" s="1"/>
  <c r="N44" i="1" s="1"/>
  <c r="L52" i="1"/>
  <c r="P52" i="1" s="1"/>
  <c r="N52" i="1" s="1"/>
  <c r="K9" i="1"/>
  <c r="K11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L7" i="1"/>
  <c r="P7" i="1" s="1"/>
  <c r="N7" i="1" s="1"/>
  <c r="L9" i="1"/>
  <c r="P9" i="1" s="1"/>
  <c r="N9" i="1" s="1"/>
  <c r="L11" i="1"/>
  <c r="P11" i="1" s="1"/>
  <c r="N11" i="1" s="1"/>
  <c r="L13" i="1"/>
  <c r="P13" i="1" s="1"/>
  <c r="N13" i="1" s="1"/>
  <c r="L15" i="1"/>
  <c r="P15" i="1" s="1"/>
  <c r="N15" i="1" s="1"/>
  <c r="L17" i="1"/>
  <c r="P17" i="1" s="1"/>
  <c r="N17" i="1" s="1"/>
  <c r="L19" i="1"/>
  <c r="P19" i="1" s="1"/>
  <c r="N19" i="1" s="1"/>
  <c r="L21" i="1"/>
  <c r="P21" i="1" s="1"/>
  <c r="N21" i="1" s="1"/>
  <c r="L23" i="1"/>
  <c r="P23" i="1" s="1"/>
  <c r="N23" i="1" s="1"/>
  <c r="L25" i="1"/>
  <c r="P25" i="1" s="1"/>
  <c r="N25" i="1" s="1"/>
  <c r="L27" i="1"/>
  <c r="P27" i="1" s="1"/>
  <c r="N27" i="1" s="1"/>
  <c r="L29" i="1"/>
  <c r="P29" i="1" s="1"/>
  <c r="N29" i="1" s="1"/>
  <c r="L31" i="1"/>
  <c r="P31" i="1" s="1"/>
  <c r="N31" i="1" s="1"/>
  <c r="L33" i="1"/>
  <c r="P33" i="1" s="1"/>
  <c r="N33" i="1" s="1"/>
  <c r="L35" i="1"/>
  <c r="P35" i="1" s="1"/>
  <c r="N35" i="1" s="1"/>
  <c r="L37" i="1"/>
  <c r="P37" i="1" s="1"/>
  <c r="N37" i="1" s="1"/>
  <c r="L39" i="1"/>
  <c r="P39" i="1" s="1"/>
  <c r="N39" i="1" s="1"/>
  <c r="L41" i="1"/>
  <c r="P41" i="1" s="1"/>
  <c r="N41" i="1" s="1"/>
  <c r="L43" i="1"/>
  <c r="P43" i="1" s="1"/>
  <c r="N43" i="1" s="1"/>
  <c r="L45" i="1"/>
  <c r="P45" i="1" s="1"/>
  <c r="N45" i="1" s="1"/>
  <c r="L47" i="1"/>
  <c r="P47" i="1" s="1"/>
  <c r="N47" i="1" s="1"/>
  <c r="L49" i="1"/>
  <c r="P49" i="1" s="1"/>
  <c r="N49" i="1" s="1"/>
  <c r="L51" i="1"/>
  <c r="P51" i="1" s="1"/>
  <c r="N51" i="1" s="1"/>
  <c r="L53" i="1"/>
  <c r="P53" i="1" s="1"/>
  <c r="N53" i="1" s="1"/>
  <c r="L55" i="1"/>
  <c r="P55" i="1" s="1"/>
  <c r="N55" i="1" s="1"/>
  <c r="L57" i="1"/>
  <c r="P57" i="1" s="1"/>
  <c r="N57" i="1" s="1"/>
  <c r="L59" i="1"/>
  <c r="P59" i="1" s="1"/>
  <c r="N59" i="1" s="1"/>
  <c r="L61" i="1"/>
  <c r="P61" i="1" s="1"/>
  <c r="N61" i="1" s="1"/>
  <c r="L63" i="1"/>
  <c r="P63" i="1" s="1"/>
  <c r="N63" i="1" s="1"/>
  <c r="L65" i="1"/>
  <c r="P65" i="1" s="1"/>
  <c r="N65" i="1" s="1"/>
  <c r="L67" i="1"/>
  <c r="P67" i="1" s="1"/>
  <c r="N67" i="1" s="1"/>
  <c r="L69" i="1"/>
  <c r="P69" i="1" s="1"/>
  <c r="N69" i="1" s="1"/>
  <c r="L71" i="1"/>
  <c r="P71" i="1" s="1"/>
  <c r="N71" i="1" s="1"/>
  <c r="L73" i="1"/>
  <c r="P73" i="1" s="1"/>
  <c r="N73" i="1" s="1"/>
  <c r="L75" i="1"/>
  <c r="P75" i="1" s="1"/>
  <c r="N75" i="1" s="1"/>
  <c r="L77" i="1"/>
  <c r="P77" i="1" s="1"/>
  <c r="N77" i="1" s="1"/>
  <c r="L79" i="1"/>
  <c r="P79" i="1" s="1"/>
  <c r="N79" i="1" s="1"/>
  <c r="L81" i="1"/>
  <c r="P81" i="1" s="1"/>
  <c r="N81" i="1" s="1"/>
  <c r="L83" i="1"/>
  <c r="P83" i="1" s="1"/>
  <c r="N83" i="1" s="1"/>
  <c r="L85" i="1"/>
  <c r="P85" i="1" s="1"/>
  <c r="N85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<sst xmlns="http://schemas.openxmlformats.org/spreadsheetml/2006/main" count="52" uniqueCount="19">
  <si>
    <t>Age</t>
  </si>
  <si>
    <t>YLE</t>
  </si>
  <si>
    <t>Population ('000)</t>
  </si>
  <si>
    <t xml:space="preserve">YLE </t>
  </si>
  <si>
    <t>Unadjusted</t>
  </si>
  <si>
    <t>Adjusted</t>
  </si>
  <si>
    <t>Macro-Control</t>
  </si>
  <si>
    <t>Unit</t>
  </si>
  <si>
    <t>Adjustment factor</t>
  </si>
  <si>
    <t>Raw</t>
  </si>
  <si>
    <t>Smooth</t>
  </si>
  <si>
    <t>YLS</t>
  </si>
  <si>
    <t>YL</t>
  </si>
  <si>
    <t>NTA estimates</t>
  </si>
  <si>
    <t>Unadj</t>
  </si>
  <si>
    <t>CFE</t>
  </si>
  <si>
    <t>CFH</t>
  </si>
  <si>
    <t>CFX</t>
  </si>
  <si>
    <t>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</si>
</sst>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0" xfId="0" applyFont="1" applyFill="1"/>
    <xf numFmtId="0" fontId="0" fillId="3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YL!$D$4:$D$6</c:f>
              <c:strCache>
                <c:ptCount val="1"/>
                <c:pt idx="0">
                  <c:v>YLE  Unadjusted Raw</c:v>
                </c:pt>
              </c:strCache>
            </c:strRef>
          </c:tx>
          <c:marker>
            <c:symbol val="none"/>
          </c:marker>
          <c:val>
            <c:numRef>
              <c:f>YL!$D$7:$D$87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0.70560350000000005</c:v>
                </c:pt>
                <c:pt idx="3">
                  <c:v>0.52296730000000002</c:v>
                </c:pt>
                <c:pt idx="4">
                  <c:v>0</c:v>
                </c:pt>
                <c:pt idx="5">
                  <c:v>0</c:v>
                </c:pt>
                <c:pt idx="6">
                  <c:v>7.6635179999999998</c:v>
                </c:pt>
                <c:pt idx="7">
                  <c:v>0</c:v>
                </c:pt>
                <c:pt idx="8">
                  <c:v>5.4799449999999998</c:v>
                </c:pt>
                <c:pt idx="9">
                  <c:v>19.483840000000001</c:v>
                </c:pt>
                <c:pt idx="10">
                  <c:v>14.19619</c:v>
                </c:pt>
                <c:pt idx="11">
                  <c:v>10.109629999999999</c:v>
                </c:pt>
                <c:pt idx="12">
                  <c:v>50.730980000000002</c:v>
                </c:pt>
                <c:pt idx="13">
                  <c:v>76.154610000000005</c:v>
                </c:pt>
                <c:pt idx="14">
                  <c:v>235.55459999999999</c:v>
                </c:pt>
                <c:pt idx="15">
                  <c:v>343.41109999999998</c:v>
                </c:pt>
                <c:pt idx="16">
                  <c:v>682.08609999999999</c:v>
                </c:pt>
                <c:pt idx="17">
                  <c:v>1423.395</c:v>
                </c:pt>
                <c:pt idx="18">
                  <c:v>2220.8240000000001</c:v>
                </c:pt>
                <c:pt idx="19">
                  <c:v>3440.0569999999998</c:v>
                </c:pt>
                <c:pt idx="20">
                  <c:v>4262.4639999999999</c:v>
                </c:pt>
                <c:pt idx="21">
                  <c:v>5714.9840000000004</c:v>
                </c:pt>
                <c:pt idx="22">
                  <c:v>7844.8339999999998</c:v>
                </c:pt>
                <c:pt idx="23">
                  <c:v>9561.8619999999992</c:v>
                </c:pt>
                <c:pt idx="24">
                  <c:v>10490.15</c:v>
                </c:pt>
                <c:pt idx="25">
                  <c:v>11323.6</c:v>
                </c:pt>
                <c:pt idx="26">
                  <c:v>11848.25</c:v>
                </c:pt>
                <c:pt idx="27">
                  <c:v>11719.03</c:v>
                </c:pt>
                <c:pt idx="28">
                  <c:v>12165.06</c:v>
                </c:pt>
                <c:pt idx="29">
                  <c:v>11740.31</c:v>
                </c:pt>
                <c:pt idx="30">
                  <c:v>11994.12</c:v>
                </c:pt>
                <c:pt idx="31">
                  <c:v>11846.28</c:v>
                </c:pt>
                <c:pt idx="32">
                  <c:v>12113.68</c:v>
                </c:pt>
                <c:pt idx="33">
                  <c:v>13225.02</c:v>
                </c:pt>
                <c:pt idx="34">
                  <c:v>12296.29</c:v>
                </c:pt>
                <c:pt idx="35">
                  <c:v>12148.5</c:v>
                </c:pt>
                <c:pt idx="36">
                  <c:v>12171.39</c:v>
                </c:pt>
                <c:pt idx="37">
                  <c:v>13406.76</c:v>
                </c:pt>
                <c:pt idx="38">
                  <c:v>12351.12</c:v>
                </c:pt>
                <c:pt idx="39">
                  <c:v>13235.9</c:v>
                </c:pt>
                <c:pt idx="40">
                  <c:v>14220.75</c:v>
                </c:pt>
                <c:pt idx="41">
                  <c:v>13281.34</c:v>
                </c:pt>
                <c:pt idx="42">
                  <c:v>12705.93</c:v>
                </c:pt>
                <c:pt idx="43">
                  <c:v>12765.75</c:v>
                </c:pt>
                <c:pt idx="44">
                  <c:v>12630.78</c:v>
                </c:pt>
                <c:pt idx="45">
                  <c:v>12539.68</c:v>
                </c:pt>
                <c:pt idx="46">
                  <c:v>13022.59</c:v>
                </c:pt>
                <c:pt idx="47">
                  <c:v>12184.73</c:v>
                </c:pt>
                <c:pt idx="48">
                  <c:v>12164.91</c:v>
                </c:pt>
                <c:pt idx="49">
                  <c:v>12201</c:v>
                </c:pt>
                <c:pt idx="50">
                  <c:v>10529.61</c:v>
                </c:pt>
                <c:pt idx="51">
                  <c:v>16363.07</c:v>
                </c:pt>
                <c:pt idx="52">
                  <c:v>12206.59</c:v>
                </c:pt>
                <c:pt idx="53">
                  <c:v>11994.24</c:v>
                </c:pt>
                <c:pt idx="54">
                  <c:v>9989.9150000000009</c:v>
                </c:pt>
                <c:pt idx="55">
                  <c:v>11019.13</c:v>
                </c:pt>
                <c:pt idx="56">
                  <c:v>7803.1289999999999</c:v>
                </c:pt>
                <c:pt idx="57">
                  <c:v>7748.0630000000001</c:v>
                </c:pt>
                <c:pt idx="58">
                  <c:v>7758.1310000000003</c:v>
                </c:pt>
                <c:pt idx="59">
                  <c:v>8827.8690000000006</c:v>
                </c:pt>
                <c:pt idx="60">
                  <c:v>5748.2950000000001</c:v>
                </c:pt>
                <c:pt idx="61">
                  <c:v>5446.6419999999998</c:v>
                </c:pt>
                <c:pt idx="62">
                  <c:v>4395.9480000000003</c:v>
                </c:pt>
                <c:pt idx="63">
                  <c:v>5153.8249999999998</c:v>
                </c:pt>
                <c:pt idx="64">
                  <c:v>3464.0749999999998</c:v>
                </c:pt>
                <c:pt idx="65">
                  <c:v>2335.402</c:v>
                </c:pt>
                <c:pt idx="66">
                  <c:v>1741.68</c:v>
                </c:pt>
                <c:pt idx="67">
                  <c:v>1316.385</c:v>
                </c:pt>
                <c:pt idx="68">
                  <c:v>1058.8979999999999</c:v>
                </c:pt>
                <c:pt idx="69">
                  <c:v>1462.923</c:v>
                </c:pt>
                <c:pt idx="70">
                  <c:v>608.12459999999999</c:v>
                </c:pt>
                <c:pt idx="71">
                  <c:v>855.73540000000003</c:v>
                </c:pt>
                <c:pt idx="72">
                  <c:v>1587.175</c:v>
                </c:pt>
                <c:pt idx="73">
                  <c:v>999.97140000000002</c:v>
                </c:pt>
                <c:pt idx="74">
                  <c:v>677.99350000000004</c:v>
                </c:pt>
                <c:pt idx="75">
                  <c:v>688.00459999999998</c:v>
                </c:pt>
                <c:pt idx="76">
                  <c:v>361.1628</c:v>
                </c:pt>
                <c:pt idx="77">
                  <c:v>194.04130000000001</c:v>
                </c:pt>
                <c:pt idx="78">
                  <c:v>531.04240000000004</c:v>
                </c:pt>
                <c:pt idx="79">
                  <c:v>1060.0820000000001</c:v>
                </c:pt>
                <c:pt idx="80">
                  <c:v>114.90949999999999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YL!$E$4:$E$6</c:f>
              <c:strCache>
                <c:ptCount val="1"/>
                <c:pt idx="0">
                  <c:v>YLE  Unadjusted Smooth</c:v>
                </c:pt>
              </c:strCache>
            </c:strRef>
          </c:tx>
          <c:marker>
            <c:symbol val="none"/>
          </c:marker>
          <c:val>
            <c:numRef>
              <c:f>YL!$E$7:$E$87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14.19619</c:v>
                </c:pt>
                <c:pt idx="11">
                  <c:v>10.109627</c:v>
                </c:pt>
                <c:pt idx="12">
                  <c:v>50.730983999999999</c:v>
                </c:pt>
                <c:pt idx="13">
                  <c:v>76.154610000000005</c:v>
                </c:pt>
                <c:pt idx="14">
                  <c:v>235.55459999999999</c:v>
                </c:pt>
                <c:pt idx="15">
                  <c:v>343.41107</c:v>
                </c:pt>
                <c:pt idx="16">
                  <c:v>682.08605999999997</c:v>
                </c:pt>
                <c:pt idx="17">
                  <c:v>1423.3948</c:v>
                </c:pt>
                <c:pt idx="18">
                  <c:v>2220.8245000000002</c:v>
                </c:pt>
                <c:pt idx="19">
                  <c:v>3440.0565999999999</c:v>
                </c:pt>
                <c:pt idx="20">
                  <c:v>4262.4643999999998</c:v>
                </c:pt>
                <c:pt idx="21">
                  <c:v>5714.9844000000003</c:v>
                </c:pt>
                <c:pt idx="22">
                  <c:v>7844.8344999999999</c:v>
                </c:pt>
                <c:pt idx="23">
                  <c:v>9561.8623000000007</c:v>
                </c:pt>
                <c:pt idx="24">
                  <c:v>10490.152</c:v>
                </c:pt>
                <c:pt idx="25">
                  <c:v>11323.599</c:v>
                </c:pt>
                <c:pt idx="26">
                  <c:v>11848.249</c:v>
                </c:pt>
                <c:pt idx="27">
                  <c:v>11719.032999999999</c:v>
                </c:pt>
                <c:pt idx="28">
                  <c:v>12165.063</c:v>
                </c:pt>
                <c:pt idx="29">
                  <c:v>11740.31</c:v>
                </c:pt>
                <c:pt idx="30">
                  <c:v>11994.118</c:v>
                </c:pt>
                <c:pt idx="31">
                  <c:v>12057.053</c:v>
                </c:pt>
                <c:pt idx="32">
                  <c:v>12185.252</c:v>
                </c:pt>
                <c:pt idx="33">
                  <c:v>12322.824000000001</c:v>
                </c:pt>
                <c:pt idx="34">
                  <c:v>12445.478999999999</c:v>
                </c:pt>
                <c:pt idx="35">
                  <c:v>12568.891</c:v>
                </c:pt>
                <c:pt idx="36">
                  <c:v>12701.099</c:v>
                </c:pt>
                <c:pt idx="37">
                  <c:v>12832.213</c:v>
                </c:pt>
                <c:pt idx="38">
                  <c:v>12911.227999999999</c:v>
                </c:pt>
                <c:pt idx="39">
                  <c:v>13003.609</c:v>
                </c:pt>
                <c:pt idx="40">
                  <c:v>13054.178</c:v>
                </c:pt>
                <c:pt idx="41">
                  <c:v>13017.267</c:v>
                </c:pt>
                <c:pt idx="42">
                  <c:v>12949.933000000001</c:v>
                </c:pt>
                <c:pt idx="43">
                  <c:v>12862.156000000001</c:v>
                </c:pt>
                <c:pt idx="44">
                  <c:v>12761.369000000001</c:v>
                </c:pt>
                <c:pt idx="45">
                  <c:v>12654.993</c:v>
                </c:pt>
                <c:pt idx="46">
                  <c:v>12528.312</c:v>
                </c:pt>
                <c:pt idx="47">
                  <c:v>12481.04</c:v>
                </c:pt>
                <c:pt idx="48">
                  <c:v>12461.087</c:v>
                </c:pt>
                <c:pt idx="49">
                  <c:v>12426.94</c:v>
                </c:pt>
                <c:pt idx="50">
                  <c:v>12345.183000000001</c:v>
                </c:pt>
                <c:pt idx="51">
                  <c:v>12336.188</c:v>
                </c:pt>
                <c:pt idx="52">
                  <c:v>11947.989</c:v>
                </c:pt>
                <c:pt idx="53">
                  <c:v>11411.27</c:v>
                </c:pt>
                <c:pt idx="54">
                  <c:v>10743.791999999999</c:v>
                </c:pt>
                <c:pt idx="55">
                  <c:v>10053.206</c:v>
                </c:pt>
                <c:pt idx="56">
                  <c:v>9158.0436000000009</c:v>
                </c:pt>
                <c:pt idx="57">
                  <c:v>8459.9418999999998</c:v>
                </c:pt>
                <c:pt idx="58">
                  <c:v>7785.3842999999997</c:v>
                </c:pt>
                <c:pt idx="59">
                  <c:v>7107.9045999999998</c:v>
                </c:pt>
                <c:pt idx="60">
                  <c:v>6370.5276000000003</c:v>
                </c:pt>
                <c:pt idx="61">
                  <c:v>5672.7047000000002</c:v>
                </c:pt>
                <c:pt idx="62">
                  <c:v>4957.5416999999998</c:v>
                </c:pt>
                <c:pt idx="63">
                  <c:v>4244.8320000000003</c:v>
                </c:pt>
                <c:pt idx="64">
                  <c:v>3511.2638000000002</c:v>
                </c:pt>
                <c:pt idx="65">
                  <c:v>2861.8906999999999</c:v>
                </c:pt>
                <c:pt idx="66">
                  <c:v>2268.5291999999999</c:v>
                </c:pt>
                <c:pt idx="67">
                  <c:v>1793.1691000000001</c:v>
                </c:pt>
                <c:pt idx="68">
                  <c:v>1450.1675</c:v>
                </c:pt>
                <c:pt idx="69">
                  <c:v>1249.5675000000001</c:v>
                </c:pt>
                <c:pt idx="70">
                  <c:v>1104.8885</c:v>
                </c:pt>
                <c:pt idx="71">
                  <c:v>1025.1804999999999</c:v>
                </c:pt>
                <c:pt idx="72">
                  <c:v>966.22197000000006</c:v>
                </c:pt>
                <c:pt idx="73">
                  <c:v>864.12861999999996</c:v>
                </c:pt>
                <c:pt idx="74">
                  <c:v>759.51610000000005</c:v>
                </c:pt>
                <c:pt idx="75">
                  <c:v>672.87920999999994</c:v>
                </c:pt>
                <c:pt idx="76">
                  <c:v>576.40497000000005</c:v>
                </c:pt>
                <c:pt idx="77">
                  <c:v>464.51702999999998</c:v>
                </c:pt>
                <c:pt idx="78">
                  <c:v>338.51454000000001</c:v>
                </c:pt>
                <c:pt idx="79">
                  <c:v>211.53449000000001</c:v>
                </c:pt>
                <c:pt idx="80">
                  <c:v>84.55444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YL!$F$4:$F$6</c:f>
              <c:strCache>
                <c:ptCount val="1"/>
                <c:pt idx="0">
                  <c:v>YLE  Adjusted Raw</c:v>
                </c:pt>
              </c:strCache>
            </c:strRef>
          </c:tx>
          <c:marker>
            <c:symbol val="none"/>
          </c:marker>
          <c:val>
            <c:numRef>
              <c:f>YL!$F$7:$F$87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1.7747987433835701</c:v>
                </c:pt>
                <c:pt idx="3">
                  <c:v>1.3154153952902707</c:v>
                </c:pt>
                <c:pt idx="4">
                  <c:v>0</c:v>
                </c:pt>
                <c:pt idx="5">
                  <c:v>0</c:v>
                </c:pt>
                <c:pt idx="6">
                  <c:v>19.275984481790932</c:v>
                </c:pt>
                <c:pt idx="7">
                  <c:v>0</c:v>
                </c:pt>
                <c:pt idx="8">
                  <c:v>13.783661078510915</c:v>
                </c:pt>
                <c:pt idx="9">
                  <c:v>49.007544248698508</c:v>
                </c:pt>
                <c:pt idx="10">
                  <c:v>35.707561219345429</c:v>
                </c:pt>
                <c:pt idx="11">
                  <c:v>25.428670095985691</c:v>
                </c:pt>
                <c:pt idx="12">
                  <c:v>127.60322129158519</c:v>
                </c:pt>
                <c:pt idx="13">
                  <c:v>191.55107100640211</c:v>
                </c:pt>
                <c:pt idx="14">
                  <c:v>592.48856911596874</c:v>
                </c:pt>
                <c:pt idx="15">
                  <c:v>863.7791461408134</c:v>
                </c:pt>
                <c:pt idx="16">
                  <c:v>1715.6456184803505</c:v>
                </c:pt>
                <c:pt idx="17">
                  <c:v>3580.2538640163443</c:v>
                </c:pt>
                <c:pt idx="18">
                  <c:v>5586.020540538806</c:v>
                </c:pt>
                <c:pt idx="19">
                  <c:v>8652.7473868367342</c:v>
                </c:pt>
                <c:pt idx="20">
                  <c:v>10721.341023560264</c:v>
                </c:pt>
                <c:pt idx="21">
                  <c:v>14374.852763141353</c:v>
                </c:pt>
                <c:pt idx="22">
                  <c:v>19732.047141564213</c:v>
                </c:pt>
                <c:pt idx="23">
                  <c:v>24050.873701741995</c:v>
                </c:pt>
                <c:pt idx="24">
                  <c:v>26385.788956411292</c:v>
                </c:pt>
                <c:pt idx="25">
                  <c:v>28482.158961198737</c:v>
                </c:pt>
                <c:pt idx="26">
                  <c:v>29801.806838110046</c:v>
                </c:pt>
                <c:pt idx="27">
                  <c:v>29476.780823329758</c:v>
                </c:pt>
                <c:pt idx="28">
                  <c:v>30598.676453823897</c:v>
                </c:pt>
                <c:pt idx="29">
                  <c:v>29530.306234214484</c:v>
                </c:pt>
                <c:pt idx="30">
                  <c:v>30168.712462440657</c:v>
                </c:pt>
                <c:pt idx="31">
                  <c:v>29796.851713136228</c:v>
                </c:pt>
                <c:pt idx="32">
                  <c:v>30469.440757806169</c:v>
                </c:pt>
                <c:pt idx="33">
                  <c:v>33264.785218926183</c:v>
                </c:pt>
                <c:pt idx="34">
                  <c:v>30928.758205252609</c:v>
                </c:pt>
                <c:pt idx="35">
                  <c:v>30557.023220541421</c:v>
                </c:pt>
                <c:pt idx="36">
                  <c:v>30614.598251328611</c:v>
                </c:pt>
                <c:pt idx="37">
                  <c:v>33721.914362450174</c:v>
                </c:pt>
                <c:pt idx="38">
                  <c:v>31066.671658204188</c:v>
                </c:pt>
                <c:pt idx="39">
                  <c:v>33292.151594416115</c:v>
                </c:pt>
                <c:pt idx="40">
                  <c:v>35769.336787546978</c:v>
                </c:pt>
                <c:pt idx="41">
                  <c:v>33406.446456756443</c:v>
                </c:pt>
                <c:pt idx="42">
                  <c:v>31959.122364783627</c:v>
                </c:pt>
                <c:pt idx="43">
                  <c:v>32109.587124140977</c:v>
                </c:pt>
                <c:pt idx="44">
                  <c:v>31770.098181137608</c:v>
                </c:pt>
                <c:pt idx="45">
                  <c:v>31540.955092246688</c:v>
                </c:pt>
                <c:pt idx="46">
                  <c:v>32755.614686717745</c:v>
                </c:pt>
                <c:pt idx="47">
                  <c:v>30648.152244806162</c:v>
                </c:pt>
                <c:pt idx="48">
                  <c:v>30598.299160044167</c:v>
                </c:pt>
                <c:pt idx="49">
                  <c:v>30689.076043447825</c:v>
                </c:pt>
                <c:pt idx="50">
                  <c:v>26485.04237339961</c:v>
                </c:pt>
                <c:pt idx="51">
                  <c:v>41157.896855524938</c:v>
                </c:pt>
                <c:pt idx="52">
                  <c:v>30703.136524972524</c:v>
                </c:pt>
                <c:pt idx="53">
                  <c:v>30169.01429746444</c:v>
                </c:pt>
                <c:pt idx="54">
                  <c:v>25127.551930381123</c:v>
                </c:pt>
                <c:pt idx="55">
                  <c:v>27716.328047097548</c:v>
                </c:pt>
                <c:pt idx="56">
                  <c:v>19627.146894339232</c:v>
                </c:pt>
                <c:pt idx="57">
                  <c:v>19488.639832507539</c:v>
                </c:pt>
                <c:pt idx="58">
                  <c:v>19513.963791003189</c:v>
                </c:pt>
                <c:pt idx="59">
                  <c:v>22204.667079960309</c:v>
                </c:pt>
                <c:pt idx="60">
                  <c:v>14458.639650452496</c:v>
                </c:pt>
                <c:pt idx="61">
                  <c:v>13699.894313534689</c:v>
                </c:pt>
                <c:pt idx="62">
                  <c:v>11057.092242852421</c:v>
                </c:pt>
                <c:pt idx="63">
                  <c:v>12963.374095534995</c:v>
                </c:pt>
                <c:pt idx="64">
                  <c:v>8713.159666847514</c:v>
                </c:pt>
                <c:pt idx="65">
                  <c:v>5874.2176518334672</c:v>
                </c:pt>
                <c:pt idx="66">
                  <c:v>4380.8335352308995</c:v>
                </c:pt>
                <c:pt idx="67">
                  <c:v>3311.0924815551239</c:v>
                </c:pt>
                <c:pt idx="68">
                  <c:v>2663.4375251417764</c:v>
                </c:pt>
                <c:pt idx="69">
                  <c:v>3679.678320851473</c:v>
                </c:pt>
                <c:pt idx="70">
                  <c:v>1529.6108592157439</c:v>
                </c:pt>
                <c:pt idx="71">
                  <c:v>2152.4242901131252</c:v>
                </c:pt>
                <c:pt idx="72">
                  <c:v>3992.2083656470209</c:v>
                </c:pt>
                <c:pt idx="73">
                  <c:v>2515.2199275365119</c:v>
                </c:pt>
                <c:pt idx="74">
                  <c:v>1705.351534994127</c:v>
                </c:pt>
                <c:pt idx="75">
                  <c:v>1730.5323733826656</c:v>
                </c:pt>
                <c:pt idx="76">
                  <c:v>908.42985273867214</c:v>
                </c:pt>
                <c:pt idx="77">
                  <c:v>488.07050334148613</c:v>
                </c:pt>
                <c:pt idx="78">
                  <c:v>1335.7266286283943</c:v>
                </c:pt>
                <c:pt idx="79">
                  <c:v>2666.4156307097992</c:v>
                </c:pt>
                <c:pt idx="80">
                  <c:v>289.03093054787047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YL!$G$4:$G$6</c:f>
              <c:strCache>
                <c:ptCount val="1"/>
                <c:pt idx="0">
                  <c:v>YLE  Adjusted Smooth</c:v>
                </c:pt>
              </c:strCache>
            </c:strRef>
          </c:tx>
          <c:marker>
            <c:symbol val="none"/>
          </c:marker>
          <c:val>
            <c:numRef>
              <c:f>YL!$G$7:$G$87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35.802568284968288</c:v>
                </c:pt>
                <c:pt idx="11">
                  <c:v>25.496320562281788</c:v>
                </c:pt>
                <c:pt idx="12">
                  <c:v>127.94274511848839</c:v>
                </c:pt>
                <c:pt idx="13">
                  <c:v>192.060730712968</c:v>
                </c:pt>
                <c:pt idx="14">
                  <c:v>594.06500274639825</c:v>
                </c:pt>
                <c:pt idx="15">
                  <c:v>866.07732662700516</c:v>
                </c:pt>
                <c:pt idx="16">
                  <c:v>1720.2103338554202</c:v>
                </c:pt>
                <c:pt idx="17">
                  <c:v>3589.7793368128196</c:v>
                </c:pt>
                <c:pt idx="18">
                  <c:v>5600.8845197324472</c:v>
                </c:pt>
                <c:pt idx="19">
                  <c:v>8675.7687327132026</c:v>
                </c:pt>
                <c:pt idx="20">
                  <c:v>10749.868291650533</c:v>
                </c:pt>
                <c:pt idx="21">
                  <c:v>14413.100925567251</c:v>
                </c:pt>
                <c:pt idx="22">
                  <c:v>19784.549436892932</c:v>
                </c:pt>
                <c:pt idx="23">
                  <c:v>24114.866589360525</c:v>
                </c:pt>
                <c:pt idx="24">
                  <c:v>26455.998637641274</c:v>
                </c:pt>
                <c:pt idx="25">
                  <c:v>28557.93888565162</c:v>
                </c:pt>
                <c:pt idx="26">
                  <c:v>29881.097948097853</c:v>
                </c:pt>
                <c:pt idx="27">
                  <c:v>29555.217224924207</c:v>
                </c:pt>
                <c:pt idx="28">
                  <c:v>30680.097881786678</c:v>
                </c:pt>
                <c:pt idx="29">
                  <c:v>29608.877484853052</c:v>
                </c:pt>
                <c:pt idx="30">
                  <c:v>30248.977275801979</c:v>
                </c:pt>
                <c:pt idx="31">
                  <c:v>30407.698357656649</c:v>
                </c:pt>
                <c:pt idx="32">
                  <c:v>30731.014222798261</c:v>
                </c:pt>
                <c:pt idx="33">
                  <c:v>31077.968646773967</c:v>
                </c:pt>
                <c:pt idx="34">
                  <c:v>31387.302630962171</c:v>
                </c:pt>
                <c:pt idx="35">
                  <c:v>31698.545757264685</c:v>
                </c:pt>
                <c:pt idx="36">
                  <c:v>32031.972257460802</c:v>
                </c:pt>
                <c:pt idx="37">
                  <c:v>32362.639706833859</c:v>
                </c:pt>
                <c:pt idx="38">
                  <c:v>32561.914296215713</c:v>
                </c:pt>
                <c:pt idx="39">
                  <c:v>32794.897727737385</c:v>
                </c:pt>
                <c:pt idx="40">
                  <c:v>32922.43195175119</c:v>
                </c:pt>
                <c:pt idx="41">
                  <c:v>32829.342989292498</c:v>
                </c:pt>
                <c:pt idx="42">
                  <c:v>32659.527698506732</c:v>
                </c:pt>
                <c:pt idx="43">
                  <c:v>32438.155482697442</c:v>
                </c:pt>
                <c:pt idx="44">
                  <c:v>32183.972251158764</c:v>
                </c:pt>
                <c:pt idx="45">
                  <c:v>31915.693649373228</c:v>
                </c:pt>
                <c:pt idx="46">
                  <c:v>31596.206156397431</c:v>
                </c:pt>
                <c:pt idx="47">
                  <c:v>31476.986914617279</c:v>
                </c:pt>
                <c:pt idx="48">
                  <c:v>31426.665761900244</c:v>
                </c:pt>
                <c:pt idx="49">
                  <c:v>31340.547564043864</c:v>
                </c:pt>
                <c:pt idx="50">
                  <c:v>31134.357693714279</c:v>
                </c:pt>
                <c:pt idx="51">
                  <c:v>31111.672444945187</c:v>
                </c:pt>
                <c:pt idx="52">
                  <c:v>30132.640662075526</c:v>
                </c:pt>
                <c:pt idx="53">
                  <c:v>28779.04377112522</c:v>
                </c:pt>
                <c:pt idx="54">
                  <c:v>27095.674735227974</c:v>
                </c:pt>
                <c:pt idx="55">
                  <c:v>25354.027686150504</c:v>
                </c:pt>
                <c:pt idx="56">
                  <c:v>23096.442168336493</c:v>
                </c:pt>
                <c:pt idx="57">
                  <c:v>21335.840641863371</c:v>
                </c:pt>
                <c:pt idx="58">
                  <c:v>19634.616965923255</c:v>
                </c:pt>
                <c:pt idx="59">
                  <c:v>17926.023799663162</c:v>
                </c:pt>
                <c:pt idx="60">
                  <c:v>16066.370583253336</c:v>
                </c:pt>
                <c:pt idx="61">
                  <c:v>14306.472186002764</c:v>
                </c:pt>
                <c:pt idx="62">
                  <c:v>12502.842328809897</c:v>
                </c:pt>
                <c:pt idx="63">
                  <c:v>10705.399655697658</c:v>
                </c:pt>
                <c:pt idx="64">
                  <c:v>8855.3521730856828</c:v>
                </c:pt>
                <c:pt idx="65">
                  <c:v>7217.6434107225741</c:v>
                </c:pt>
                <c:pt idx="66">
                  <c:v>5721.1950241187587</c:v>
                </c:pt>
                <c:pt idx="67">
                  <c:v>4522.3443155695386</c:v>
                </c:pt>
                <c:pt idx="68">
                  <c:v>3657.2996658534262</c:v>
                </c:pt>
                <c:pt idx="69">
                  <c:v>3151.3896154832469</c:v>
                </c:pt>
                <c:pt idx="70">
                  <c:v>2786.5114490948758</c:v>
                </c:pt>
                <c:pt idx="71">
                  <c:v>2585.4891245938475</c:v>
                </c:pt>
                <c:pt idx="72">
                  <c:v>2436.7966376444374</c:v>
                </c:pt>
                <c:pt idx="73">
                  <c:v>2179.318811916818</c:v>
                </c:pt>
                <c:pt idx="74">
                  <c:v>1915.4876790028034</c:v>
                </c:pt>
                <c:pt idx="75">
                  <c:v>1696.990802712595</c:v>
                </c:pt>
                <c:pt idx="76">
                  <c:v>1453.6842841790719</c:v>
                </c:pt>
                <c:pt idx="77">
                  <c:v>1171.5046562567607</c:v>
                </c:pt>
                <c:pt idx="78">
                  <c:v>853.72835484764789</c:v>
                </c:pt>
                <c:pt idx="79">
                  <c:v>533.4866624672494</c:v>
                </c:pt>
                <c:pt idx="80">
                  <c:v>213.24497008685105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27136"/>
        <c:axId val="133259648"/>
      </c:lineChart>
      <c:catAx>
        <c:axId val="20362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259648"/>
        <c:crosses val="autoZero"/>
        <c:auto val="1"/>
        <c:lblAlgn val="ctr"/>
        <c:lblOffset val="100"/>
        <c:noMultiLvlLbl val="0"/>
      </c:catAx>
      <c:valAx>
        <c:axId val="13325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627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YL!$I$4:$I$6</c:f>
              <c:strCache>
                <c:ptCount val="1"/>
                <c:pt idx="0">
                  <c:v>YLS Unadjusted Raw</c:v>
                </c:pt>
              </c:strCache>
            </c:strRef>
          </c:tx>
          <c:marker>
            <c:symbol val="none"/>
          </c:marker>
          <c:val>
            <c:numRef>
              <c:f>YL!$I$7:$I$87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1.3592649999999999</c:v>
                </c:pt>
                <c:pt idx="7">
                  <c:v>0</c:v>
                </c:pt>
                <c:pt idx="8">
                  <c:v>1.9146289999999999</c:v>
                </c:pt>
                <c:pt idx="9">
                  <c:v>3.0217350000000001</c:v>
                </c:pt>
                <c:pt idx="10">
                  <c:v>9.6889699999999994</c:v>
                </c:pt>
                <c:pt idx="11">
                  <c:v>16.151420000000002</c:v>
                </c:pt>
                <c:pt idx="12">
                  <c:v>11.341010000000001</c:v>
                </c:pt>
                <c:pt idx="13">
                  <c:v>32.652160000000002</c:v>
                </c:pt>
                <c:pt idx="14">
                  <c:v>40.76052</c:v>
                </c:pt>
                <c:pt idx="15">
                  <c:v>107.8737</c:v>
                </c:pt>
                <c:pt idx="16">
                  <c:v>119.6514</c:v>
                </c:pt>
                <c:pt idx="17">
                  <c:v>294.02010000000001</c:v>
                </c:pt>
                <c:pt idx="18">
                  <c:v>438.99310000000003</c:v>
                </c:pt>
                <c:pt idx="19">
                  <c:v>540.89480000000003</c:v>
                </c:pt>
                <c:pt idx="20">
                  <c:v>796.66499999999996</c:v>
                </c:pt>
                <c:pt idx="21">
                  <c:v>1177.328</c:v>
                </c:pt>
                <c:pt idx="22">
                  <c:v>1710.991</c:v>
                </c:pt>
                <c:pt idx="23">
                  <c:v>2431.6709999999998</c:v>
                </c:pt>
                <c:pt idx="24">
                  <c:v>2686.2689999999998</c:v>
                </c:pt>
                <c:pt idx="25">
                  <c:v>2908.41</c:v>
                </c:pt>
                <c:pt idx="26">
                  <c:v>4196.7430000000004</c:v>
                </c:pt>
                <c:pt idx="27">
                  <c:v>4625.5039999999999</c:v>
                </c:pt>
                <c:pt idx="28">
                  <c:v>5814.9250000000002</c:v>
                </c:pt>
                <c:pt idx="29">
                  <c:v>4673.5</c:v>
                </c:pt>
                <c:pt idx="30">
                  <c:v>5240.8029999999999</c:v>
                </c:pt>
                <c:pt idx="31">
                  <c:v>6439.9430000000002</c:v>
                </c:pt>
                <c:pt idx="32">
                  <c:v>6757.6589999999997</c:v>
                </c:pt>
                <c:pt idx="33">
                  <c:v>7108.48</c:v>
                </c:pt>
                <c:pt idx="34">
                  <c:v>7019.6769999999997</c:v>
                </c:pt>
                <c:pt idx="35">
                  <c:v>9704.82</c:v>
                </c:pt>
                <c:pt idx="36">
                  <c:v>8057.5860000000002</c:v>
                </c:pt>
                <c:pt idx="37">
                  <c:v>8473.3070000000007</c:v>
                </c:pt>
                <c:pt idx="38">
                  <c:v>7759.6040000000003</c:v>
                </c:pt>
                <c:pt idx="39">
                  <c:v>9455.6010000000006</c:v>
                </c:pt>
                <c:pt idx="40">
                  <c:v>8260.4599999999991</c:v>
                </c:pt>
                <c:pt idx="41">
                  <c:v>10199.76</c:v>
                </c:pt>
                <c:pt idx="42">
                  <c:v>9012.8770000000004</c:v>
                </c:pt>
                <c:pt idx="43">
                  <c:v>9410.0789999999997</c:v>
                </c:pt>
                <c:pt idx="44">
                  <c:v>9259.5290000000005</c:v>
                </c:pt>
                <c:pt idx="45">
                  <c:v>9475.2659999999996</c:v>
                </c:pt>
                <c:pt idx="46">
                  <c:v>8123.1170000000002</c:v>
                </c:pt>
                <c:pt idx="47">
                  <c:v>8262.3490000000002</c:v>
                </c:pt>
                <c:pt idx="48">
                  <c:v>8435.7860000000001</c:v>
                </c:pt>
                <c:pt idx="49">
                  <c:v>7749.9170000000004</c:v>
                </c:pt>
                <c:pt idx="50">
                  <c:v>7196.8710000000001</c:v>
                </c:pt>
                <c:pt idx="51">
                  <c:v>8764.8829999999998</c:v>
                </c:pt>
                <c:pt idx="52">
                  <c:v>7750.0640000000003</c:v>
                </c:pt>
                <c:pt idx="53">
                  <c:v>6738.4690000000001</c:v>
                </c:pt>
                <c:pt idx="54">
                  <c:v>6375.7219999999998</c:v>
                </c:pt>
                <c:pt idx="55">
                  <c:v>9591.8850000000002</c:v>
                </c:pt>
                <c:pt idx="56">
                  <c:v>7209.7</c:v>
                </c:pt>
                <c:pt idx="57">
                  <c:v>6351.7510000000002</c:v>
                </c:pt>
                <c:pt idx="58">
                  <c:v>6405.9679999999998</c:v>
                </c:pt>
                <c:pt idx="59">
                  <c:v>6170.4489999999996</c:v>
                </c:pt>
                <c:pt idx="60">
                  <c:v>6847.0529999999999</c:v>
                </c:pt>
                <c:pt idx="61">
                  <c:v>6278.2190000000001</c:v>
                </c:pt>
                <c:pt idx="62">
                  <c:v>5397.69</c:v>
                </c:pt>
                <c:pt idx="63">
                  <c:v>4363.5339999999997</c:v>
                </c:pt>
                <c:pt idx="64">
                  <c:v>4587.7920000000004</c:v>
                </c:pt>
                <c:pt idx="65">
                  <c:v>4724.9059999999999</c:v>
                </c:pt>
                <c:pt idx="66">
                  <c:v>2914.2660000000001</c:v>
                </c:pt>
                <c:pt idx="67">
                  <c:v>3520.518</c:v>
                </c:pt>
                <c:pt idx="68">
                  <c:v>7723.009</c:v>
                </c:pt>
                <c:pt idx="69">
                  <c:v>3078.3629999999998</c:v>
                </c:pt>
                <c:pt idx="70">
                  <c:v>3011.462</c:v>
                </c:pt>
                <c:pt idx="71">
                  <c:v>2698.723</c:v>
                </c:pt>
                <c:pt idx="72">
                  <c:v>2845.846</c:v>
                </c:pt>
                <c:pt idx="73">
                  <c:v>1774.287</c:v>
                </c:pt>
                <c:pt idx="74">
                  <c:v>1680.386</c:v>
                </c:pt>
                <c:pt idx="75">
                  <c:v>2629.7139999999999</c:v>
                </c:pt>
                <c:pt idx="76">
                  <c:v>1763.28</c:v>
                </c:pt>
                <c:pt idx="77">
                  <c:v>1378.4749999999999</c:v>
                </c:pt>
                <c:pt idx="78">
                  <c:v>1368.694</c:v>
                </c:pt>
                <c:pt idx="79">
                  <c:v>1134.7840000000001</c:v>
                </c:pt>
                <c:pt idx="80">
                  <c:v>743.62180000000001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YL!$J$4:$J$6</c:f>
              <c:strCache>
                <c:ptCount val="1"/>
                <c:pt idx="0">
                  <c:v>YLS Unadjusted Smooth</c:v>
                </c:pt>
              </c:strCache>
            </c:strRef>
          </c:tx>
          <c:marker>
            <c:symbol val="none"/>
          </c:marker>
          <c:val>
            <c:numRef>
              <c:f>YL!$J$7:$J$87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9.6889696000000001</c:v>
                </c:pt>
                <c:pt idx="11">
                  <c:v>16.151416999999999</c:v>
                </c:pt>
                <c:pt idx="12">
                  <c:v>11.341015000000001</c:v>
                </c:pt>
                <c:pt idx="13">
                  <c:v>32.652157000000003</c:v>
                </c:pt>
                <c:pt idx="14">
                  <c:v>40.760517</c:v>
                </c:pt>
                <c:pt idx="15">
                  <c:v>107.87372999999999</c:v>
                </c:pt>
                <c:pt idx="16">
                  <c:v>119.65141</c:v>
                </c:pt>
                <c:pt idx="17">
                  <c:v>294.02008000000001</c:v>
                </c:pt>
                <c:pt idx="18">
                  <c:v>438.99310000000003</c:v>
                </c:pt>
                <c:pt idx="19">
                  <c:v>540.89477999999997</c:v>
                </c:pt>
                <c:pt idx="20">
                  <c:v>796.66498000000001</c:v>
                </c:pt>
                <c:pt idx="21">
                  <c:v>1283.9519</c:v>
                </c:pt>
                <c:pt idx="22">
                  <c:v>1783.8543999999999</c:v>
                </c:pt>
                <c:pt idx="23">
                  <c:v>2287.4308999999998</c:v>
                </c:pt>
                <c:pt idx="24">
                  <c:v>2792.8609999999999</c:v>
                </c:pt>
                <c:pt idx="25">
                  <c:v>3289.6921000000002</c:v>
                </c:pt>
                <c:pt idx="26">
                  <c:v>3781.1437999999998</c:v>
                </c:pt>
                <c:pt idx="27">
                  <c:v>4293.3765999999996</c:v>
                </c:pt>
                <c:pt idx="28">
                  <c:v>4788.7957999999999</c:v>
                </c:pt>
                <c:pt idx="29">
                  <c:v>5272.8976000000002</c:v>
                </c:pt>
                <c:pt idx="30">
                  <c:v>5740.1913999999997</c:v>
                </c:pt>
                <c:pt idx="31">
                  <c:v>6202.2385000000004</c:v>
                </c:pt>
                <c:pt idx="32">
                  <c:v>6605.107</c:v>
                </c:pt>
                <c:pt idx="33">
                  <c:v>6996.8869000000004</c:v>
                </c:pt>
                <c:pt idx="34">
                  <c:v>7360.6589999999997</c:v>
                </c:pt>
                <c:pt idx="35">
                  <c:v>7729.2703000000001</c:v>
                </c:pt>
                <c:pt idx="36">
                  <c:v>8016.0149000000001</c:v>
                </c:pt>
                <c:pt idx="37">
                  <c:v>8297.2644999999993</c:v>
                </c:pt>
                <c:pt idx="38">
                  <c:v>8524.7677000000003</c:v>
                </c:pt>
                <c:pt idx="39">
                  <c:v>8733.8585999999996</c:v>
                </c:pt>
                <c:pt idx="40">
                  <c:v>8849.5769</c:v>
                </c:pt>
                <c:pt idx="41">
                  <c:v>8984.6640000000007</c:v>
                </c:pt>
                <c:pt idx="42">
                  <c:v>9007.4248000000007</c:v>
                </c:pt>
                <c:pt idx="43">
                  <c:v>8997.4413000000004</c:v>
                </c:pt>
                <c:pt idx="44">
                  <c:v>8905.1841000000004</c:v>
                </c:pt>
                <c:pt idx="45">
                  <c:v>8794.5820999999996</c:v>
                </c:pt>
                <c:pt idx="46">
                  <c:v>8598.7702000000008</c:v>
                </c:pt>
                <c:pt idx="47">
                  <c:v>8450.3258999999998</c:v>
                </c:pt>
                <c:pt idx="48">
                  <c:v>8279.0313999999998</c:v>
                </c:pt>
                <c:pt idx="49">
                  <c:v>8101.4933000000001</c:v>
                </c:pt>
                <c:pt idx="50">
                  <c:v>7910.0937000000004</c:v>
                </c:pt>
                <c:pt idx="51">
                  <c:v>7746.0771000000004</c:v>
                </c:pt>
                <c:pt idx="52">
                  <c:v>7563.2761</c:v>
                </c:pt>
                <c:pt idx="53">
                  <c:v>7377.5342000000001</c:v>
                </c:pt>
                <c:pt idx="54">
                  <c:v>7197.6850000000004</c:v>
                </c:pt>
                <c:pt idx="55">
                  <c:v>7014.2591000000002</c:v>
                </c:pt>
                <c:pt idx="56">
                  <c:v>6803.4479000000001</c:v>
                </c:pt>
                <c:pt idx="57">
                  <c:v>6573.7404999999999</c:v>
                </c:pt>
                <c:pt idx="58">
                  <c:v>6333.6368000000002</c:v>
                </c:pt>
                <c:pt idx="59">
                  <c:v>6085.8402999999998</c:v>
                </c:pt>
                <c:pt idx="60">
                  <c:v>5845.3927999999996</c:v>
                </c:pt>
                <c:pt idx="61">
                  <c:v>5608.0793000000003</c:v>
                </c:pt>
                <c:pt idx="62">
                  <c:v>5368.6286</c:v>
                </c:pt>
                <c:pt idx="63">
                  <c:v>5124.5084999999999</c:v>
                </c:pt>
                <c:pt idx="64">
                  <c:v>4877.8438999999998</c:v>
                </c:pt>
                <c:pt idx="65">
                  <c:v>4622.2241999999997</c:v>
                </c:pt>
                <c:pt idx="66">
                  <c:v>4369.8627999999999</c:v>
                </c:pt>
                <c:pt idx="67">
                  <c:v>4118.0344999999998</c:v>
                </c:pt>
                <c:pt idx="68">
                  <c:v>3868.57</c:v>
                </c:pt>
                <c:pt idx="69">
                  <c:v>3619.3130000000001</c:v>
                </c:pt>
                <c:pt idx="70">
                  <c:v>3371.7458000000001</c:v>
                </c:pt>
                <c:pt idx="71">
                  <c:v>3123.1374000000001</c:v>
                </c:pt>
                <c:pt idx="72">
                  <c:v>2884.835</c:v>
                </c:pt>
                <c:pt idx="73">
                  <c:v>2639.1453999999999</c:v>
                </c:pt>
                <c:pt idx="74">
                  <c:v>2382.48</c:v>
                </c:pt>
                <c:pt idx="75">
                  <c:v>2111.5122999999999</c:v>
                </c:pt>
                <c:pt idx="76">
                  <c:v>1814.6723</c:v>
                </c:pt>
                <c:pt idx="77">
                  <c:v>1483.3353</c:v>
                </c:pt>
                <c:pt idx="78">
                  <c:v>1154.9579000000001</c:v>
                </c:pt>
                <c:pt idx="79">
                  <c:v>813.56318999999996</c:v>
                </c:pt>
                <c:pt idx="80">
                  <c:v>472.16847999999999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YL!$K$4:$K$6</c:f>
              <c:strCache>
                <c:ptCount val="1"/>
                <c:pt idx="0">
                  <c:v>YLS Adjusted Raw</c:v>
                </c:pt>
              </c:strCache>
            </c:strRef>
          </c:tx>
          <c:marker>
            <c:symbol val="none"/>
          </c:marker>
          <c:val>
            <c:numRef>
              <c:f>YL!$K$7:$K$87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3.819574189071838</c:v>
                </c:pt>
                <c:pt idx="7">
                  <c:v>0</c:v>
                </c:pt>
                <c:pt idx="8">
                  <c:v>5.3801631838150943</c:v>
                </c:pt>
                <c:pt idx="9">
                  <c:v>8.491163247942815</c:v>
                </c:pt>
                <c:pt idx="10">
                  <c:v>27.226287538258813</c:v>
                </c:pt>
                <c:pt idx="11">
                  <c:v>45.385960021672503</c:v>
                </c:pt>
                <c:pt idx="12">
                  <c:v>31.868567993736036</c:v>
                </c:pt>
                <c:pt idx="13">
                  <c:v>91.753519404563434</c:v>
                </c:pt>
                <c:pt idx="14">
                  <c:v>114.53824686514142</c:v>
                </c:pt>
                <c:pt idx="15">
                  <c:v>303.12823489141465</c:v>
                </c:pt>
                <c:pt idx="16">
                  <c:v>336.22391448783725</c:v>
                </c:pt>
                <c:pt idx="17">
                  <c:v>826.20503362355453</c:v>
                </c:pt>
                <c:pt idx="18">
                  <c:v>1233.5833806804651</c:v>
                </c:pt>
                <c:pt idx="19">
                  <c:v>1519.9301218549542</c:v>
                </c:pt>
                <c:pt idx="20">
                  <c:v>2238.6518238437066</c:v>
                </c:pt>
                <c:pt idx="21">
                  <c:v>3308.3259267851149</c:v>
                </c:pt>
                <c:pt idx="22">
                  <c:v>4807.9344802773658</c:v>
                </c:pt>
                <c:pt idx="23">
                  <c:v>6833.0662438262625</c:v>
                </c:pt>
                <c:pt idx="24">
                  <c:v>7548.4940297173962</c:v>
                </c:pt>
                <c:pt idx="25">
                  <c:v>8172.716701480892</c:v>
                </c:pt>
                <c:pt idx="26">
                  <c:v>11792.969907242456</c:v>
                </c:pt>
                <c:pt idx="27">
                  <c:v>12997.800789285786</c:v>
                </c:pt>
                <c:pt idx="28">
                  <c:v>16340.108397838949</c:v>
                </c:pt>
                <c:pt idx="29">
                  <c:v>13132.670945420678</c:v>
                </c:pt>
                <c:pt idx="30">
                  <c:v>14726.808877452342</c:v>
                </c:pt>
                <c:pt idx="31">
                  <c:v>18096.427158717295</c:v>
                </c:pt>
                <c:pt idx="32">
                  <c:v>18989.218360620634</c:v>
                </c:pt>
                <c:pt idx="33">
                  <c:v>19975.03557550101</c:v>
                </c:pt>
                <c:pt idx="34">
                  <c:v>19725.496562348941</c:v>
                </c:pt>
                <c:pt idx="35">
                  <c:v>27270.82649931261</c:v>
                </c:pt>
                <c:pt idx="36">
                  <c:v>22642.051043635052</c:v>
                </c:pt>
                <c:pt idx="37">
                  <c:v>23810.239146363463</c:v>
                </c:pt>
                <c:pt idx="38">
                  <c:v>21804.712955765503</c:v>
                </c:pt>
                <c:pt idx="39">
                  <c:v>26570.513859888884</c:v>
                </c:pt>
                <c:pt idx="40">
                  <c:v>23212.132884949111</c:v>
                </c:pt>
                <c:pt idx="41">
                  <c:v>28661.622296408259</c:v>
                </c:pt>
                <c:pt idx="42">
                  <c:v>25326.446541681882</c:v>
                </c:pt>
                <c:pt idx="43">
                  <c:v>26442.595715719108</c:v>
                </c:pt>
                <c:pt idx="44">
                  <c:v>26019.54583643526</c:v>
                </c:pt>
                <c:pt idx="45">
                  <c:v>26625.773081915562</c:v>
                </c:pt>
                <c:pt idx="46">
                  <c:v>22826.195059837974</c:v>
                </c:pt>
                <c:pt idx="47">
                  <c:v>23217.441029897418</c:v>
                </c:pt>
                <c:pt idx="48">
                  <c:v>23704.804044931316</c:v>
                </c:pt>
                <c:pt idx="49">
                  <c:v>21777.492203984548</c:v>
                </c:pt>
                <c:pt idx="50">
                  <c:v>20223.416856668588</c:v>
                </c:pt>
                <c:pt idx="51">
                  <c:v>24629.576187891649</c:v>
                </c:pt>
                <c:pt idx="52">
                  <c:v>21777.905278260565</c:v>
                </c:pt>
                <c:pt idx="53">
                  <c:v>18935.293902411024</c:v>
                </c:pt>
                <c:pt idx="54">
                  <c:v>17915.964280620392</c:v>
                </c:pt>
                <c:pt idx="55">
                  <c:v>26953.475864195232</c:v>
                </c:pt>
                <c:pt idx="56">
                  <c:v>20259.466719845823</c:v>
                </c:pt>
                <c:pt idx="57">
                  <c:v>17848.605073338338</c:v>
                </c:pt>
                <c:pt idx="58">
                  <c:v>18000.956420433209</c:v>
                </c:pt>
                <c:pt idx="59">
                  <c:v>17339.141179522856</c:v>
                </c:pt>
                <c:pt idx="60">
                  <c:v>19240.418100964049</c:v>
                </c:pt>
                <c:pt idx="61">
                  <c:v>17641.978014397788</c:v>
                </c:pt>
                <c:pt idx="62">
                  <c:v>15167.665911070446</c:v>
                </c:pt>
                <c:pt idx="63">
                  <c:v>12261.657468953732</c:v>
                </c:pt>
                <c:pt idx="64">
                  <c:v>12891.828972297726</c:v>
                </c:pt>
                <c:pt idx="65">
                  <c:v>13277.123300747582</c:v>
                </c:pt>
                <c:pt idx="66">
                  <c:v>8189.1722318235443</c:v>
                </c:pt>
                <c:pt idx="67">
                  <c:v>9892.757986825829</c:v>
                </c:pt>
                <c:pt idx="68">
                  <c:v>21701.87994126937</c:v>
                </c:pt>
                <c:pt idx="69">
                  <c:v>8650.2895751702217</c:v>
                </c:pt>
                <c:pt idx="70">
                  <c:v>8462.2958191159614</c:v>
                </c:pt>
                <c:pt idx="71">
                  <c:v>7583.4901319864175</c:v>
                </c:pt>
                <c:pt idx="72">
                  <c:v>7996.9100415837493</c:v>
                </c:pt>
                <c:pt idx="73">
                  <c:v>4985.798081467341</c:v>
                </c:pt>
                <c:pt idx="74">
                  <c:v>4721.9335400217542</c:v>
                </c:pt>
                <c:pt idx="75">
                  <c:v>7389.5728346134565</c:v>
                </c:pt>
                <c:pt idx="76">
                  <c:v>4954.868091289477</c:v>
                </c:pt>
                <c:pt idx="77">
                  <c:v>3873.5548478632218</c:v>
                </c:pt>
                <c:pt idx="78">
                  <c:v>3846.0699533479419</c:v>
                </c:pt>
                <c:pt idx="79">
                  <c:v>3188.7760492410953</c:v>
                </c:pt>
                <c:pt idx="80">
                  <c:v>2089.5988888929978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YL!$L$4:$L$6</c:f>
              <c:strCache>
                <c:ptCount val="1"/>
                <c:pt idx="0">
                  <c:v>YLS Adjusted Smooth</c:v>
                </c:pt>
              </c:strCache>
            </c:strRef>
          </c:tx>
          <c:marker>
            <c:symbol val="none"/>
          </c:marker>
          <c:val>
            <c:numRef>
              <c:f>YL!$L$7:$L$87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27.789166951568927</c:v>
                </c:pt>
                <c:pt idx="11">
                  <c:v>46.324267909500769</c:v>
                </c:pt>
                <c:pt idx="12">
                  <c:v>32.527438132868895</c:v>
                </c:pt>
                <c:pt idx="13">
                  <c:v>93.650437524526865</c:v>
                </c:pt>
                <c:pt idx="14">
                  <c:v>116.90622003244427</c:v>
                </c:pt>
                <c:pt idx="15">
                  <c:v>309.39524184888239</c:v>
                </c:pt>
                <c:pt idx="16">
                  <c:v>343.17508938005381</c:v>
                </c:pt>
                <c:pt idx="17">
                  <c:v>843.28606937043673</c:v>
                </c:pt>
                <c:pt idx="18">
                  <c:v>1259.0866779566318</c:v>
                </c:pt>
                <c:pt idx="19">
                  <c:v>1551.3533394358203</c:v>
                </c:pt>
                <c:pt idx="20">
                  <c:v>2284.9340071918814</c:v>
                </c:pt>
                <c:pt idx="21">
                  <c:v>3682.5333528638726</c:v>
                </c:pt>
                <c:pt idx="22">
                  <c:v>5116.3157472277362</c:v>
                </c:pt>
                <c:pt idx="23">
                  <c:v>6560.6356294355146</c:v>
                </c:pt>
                <c:pt idx="24">
                  <c:v>8010.2718664248614</c:v>
                </c:pt>
                <c:pt idx="25">
                  <c:v>9435.2451045111538</c:v>
                </c:pt>
                <c:pt idx="26">
                  <c:v>10844.789555959567</c:v>
                </c:pt>
                <c:pt idx="27">
                  <c:v>12313.936780579779</c:v>
                </c:pt>
                <c:pt idx="28">
                  <c:v>13734.860514287513</c:v>
                </c:pt>
                <c:pt idx="29">
                  <c:v>15123.324540612361</c:v>
                </c:pt>
                <c:pt idx="30">
                  <c:v>16463.581137519534</c:v>
                </c:pt>
                <c:pt idx="31">
                  <c:v>17788.78954785331</c:v>
                </c:pt>
                <c:pt idx="32">
                  <c:v>18944.266390925262</c:v>
                </c:pt>
                <c:pt idx="33">
                  <c:v>20067.939753402217</c:v>
                </c:pt>
                <c:pt idx="34">
                  <c:v>21111.283270469587</c:v>
                </c:pt>
                <c:pt idx="35">
                  <c:v>22168.506213550641</c:v>
                </c:pt>
                <c:pt idx="36">
                  <c:v>22990.925303591015</c:v>
                </c:pt>
                <c:pt idx="37">
                  <c:v>23797.584051850681</c:v>
                </c:pt>
                <c:pt idx="38">
                  <c:v>24450.091456437458</c:v>
                </c:pt>
                <c:pt idx="39">
                  <c:v>25049.790100156373</c:v>
                </c:pt>
                <c:pt idx="40">
                  <c:v>25381.684542063977</c:v>
                </c:pt>
                <c:pt idx="41">
                  <c:v>25769.131105515193</c:v>
                </c:pt>
                <c:pt idx="42">
                  <c:v>25834.411903914155</c:v>
                </c:pt>
                <c:pt idx="43">
                  <c:v>25805.777987232141</c:v>
                </c:pt>
                <c:pt idx="44">
                  <c:v>25541.172891011764</c:v>
                </c:pt>
                <c:pt idx="45">
                  <c:v>25223.952632298449</c:v>
                </c:pt>
                <c:pt idx="46">
                  <c:v>24662.339808143868</c:v>
                </c:pt>
                <c:pt idx="47">
                  <c:v>24236.583137825819</c:v>
                </c:pt>
                <c:pt idx="48">
                  <c:v>23745.289258816691</c:v>
                </c:pt>
                <c:pt idx="49">
                  <c:v>23236.087960345867</c:v>
                </c:pt>
                <c:pt idx="50">
                  <c:v>22687.130160038236</c:v>
                </c:pt>
                <c:pt idx="51">
                  <c:v>22216.710201219426</c:v>
                </c:pt>
                <c:pt idx="52">
                  <c:v>21692.414252565221</c:v>
                </c:pt>
                <c:pt idx="53">
                  <c:v>21159.683437824959</c:v>
                </c:pt>
                <c:pt idx="54">
                  <c:v>20643.853617809207</c:v>
                </c:pt>
                <c:pt idx="55">
                  <c:v>20117.765378421831</c:v>
                </c:pt>
                <c:pt idx="56">
                  <c:v>19513.132700860268</c:v>
                </c:pt>
                <c:pt idx="57">
                  <c:v>18854.303377191954</c:v>
                </c:pt>
                <c:pt idx="58">
                  <c:v>18165.656175224329</c:v>
                </c:pt>
                <c:pt idx="59">
                  <c:v>17454.945068388522</c:v>
                </c:pt>
                <c:pt idx="60">
                  <c:v>16765.311805364625</c:v>
                </c:pt>
                <c:pt idx="61">
                  <c:v>16084.667243185262</c:v>
                </c:pt>
                <c:pt idx="62">
                  <c:v>15397.892926237251</c:v>
                </c:pt>
                <c:pt idx="63">
                  <c:v>14697.726190743137</c:v>
                </c:pt>
                <c:pt idx="64">
                  <c:v>13990.261513545474</c:v>
                </c:pt>
                <c:pt idx="65">
                  <c:v>13257.112498462388</c:v>
                </c:pt>
                <c:pt idx="66">
                  <c:v>12533.308692046103</c:v>
                </c:pt>
                <c:pt idx="67">
                  <c:v>11811.033882573092</c:v>
                </c:pt>
                <c:pt idx="68">
                  <c:v>11095.538744783657</c:v>
                </c:pt>
                <c:pt idx="69">
                  <c:v>10380.638742739351</c:v>
                </c:pt>
                <c:pt idx="70">
                  <c:v>9670.5852967534684</c:v>
                </c:pt>
                <c:pt idx="71">
                  <c:v>8957.5455599828601</c:v>
                </c:pt>
                <c:pt idx="72">
                  <c:v>8274.0647099077851</c:v>
                </c:pt>
                <c:pt idx="73">
                  <c:v>7569.3964536812209</c:v>
                </c:pt>
                <c:pt idx="74">
                  <c:v>6833.2482412550808</c:v>
                </c:pt>
                <c:pt idx="75">
                  <c:v>6056.0792579007875</c:v>
                </c:pt>
                <c:pt idx="76">
                  <c:v>5204.7053080946371</c:v>
                </c:pt>
                <c:pt idx="77">
                  <c:v>4254.389682144898</c:v>
                </c:pt>
                <c:pt idx="78">
                  <c:v>3312.5625562013793</c:v>
                </c:pt>
                <c:pt idx="79">
                  <c:v>2333.4001700821718</c:v>
                </c:pt>
                <c:pt idx="80">
                  <c:v>1354.2377839629648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45632"/>
        <c:axId val="139847168"/>
      </c:lineChart>
      <c:catAx>
        <c:axId val="13984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9847168"/>
        <c:crosses val="autoZero"/>
        <c:auto val="1"/>
        <c:lblAlgn val="ctr"/>
        <c:lblOffset val="100"/>
        <c:noMultiLvlLbl val="0"/>
      </c:catAx>
      <c:valAx>
        <c:axId val="13984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845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YL!$N$6</c:f>
              <c:strCache>
                <c:ptCount val="1"/>
                <c:pt idx="0">
                  <c:v>YL</c:v>
                </c:pt>
              </c:strCache>
            </c:strRef>
          </c:tx>
          <c:marker>
            <c:symbol val="none"/>
          </c:marker>
          <c:val>
            <c:numRef>
              <c:f>YL!$N$7:$N$87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63.591735236537218</c:v>
                </c:pt>
                <c:pt idx="11">
                  <c:v>71.820588471782557</c:v>
                </c:pt>
                <c:pt idx="12">
                  <c:v>160.4701832513573</c:v>
                </c:pt>
                <c:pt idx="13">
                  <c:v>285.71116823749486</c:v>
                </c:pt>
                <c:pt idx="14">
                  <c:v>710.9712227788425</c:v>
                </c:pt>
                <c:pt idx="15">
                  <c:v>1175.4725684758876</c:v>
                </c:pt>
                <c:pt idx="16">
                  <c:v>2063.3854232354743</c:v>
                </c:pt>
                <c:pt idx="17">
                  <c:v>4433.0654061832565</c:v>
                </c:pt>
                <c:pt idx="18">
                  <c:v>6859.9711976890794</c:v>
                </c:pt>
                <c:pt idx="19">
                  <c:v>10227.122072149023</c:v>
                </c:pt>
                <c:pt idx="20">
                  <c:v>13034.802298842415</c:v>
                </c:pt>
                <c:pt idx="21">
                  <c:v>18095.634278431124</c:v>
                </c:pt>
                <c:pt idx="22">
                  <c:v>24900.865184120667</c:v>
                </c:pt>
                <c:pt idx="23">
                  <c:v>30675.502218796039</c:v>
                </c:pt>
                <c:pt idx="24">
                  <c:v>34466.270504066139</c:v>
                </c:pt>
                <c:pt idx="25">
                  <c:v>37993.183990162775</c:v>
                </c:pt>
                <c:pt idx="26">
                  <c:v>40725.88750405742</c:v>
                </c:pt>
                <c:pt idx="27">
                  <c:v>41869.154005503988</c:v>
                </c:pt>
                <c:pt idx="28">
                  <c:v>44414.958396074187</c:v>
                </c:pt>
                <c:pt idx="29">
                  <c:v>44732.202025465413</c:v>
                </c:pt>
                <c:pt idx="30">
                  <c:v>46712.558413321516</c:v>
                </c:pt>
                <c:pt idx="31">
                  <c:v>48196.487905509959</c:v>
                </c:pt>
                <c:pt idx="32">
                  <c:v>49675.280613723524</c:v>
                </c:pt>
                <c:pt idx="33">
                  <c:v>51145.90840017618</c:v>
                </c:pt>
                <c:pt idx="34">
                  <c:v>52498.585901431754</c:v>
                </c:pt>
                <c:pt idx="35">
                  <c:v>53867.05197081533</c:v>
                </c:pt>
                <c:pt idx="36">
                  <c:v>55022.897561051817</c:v>
                </c:pt>
                <c:pt idx="37">
                  <c:v>56160.223758684544</c:v>
                </c:pt>
                <c:pt idx="38">
                  <c:v>57012.005752653175</c:v>
                </c:pt>
                <c:pt idx="39">
                  <c:v>57844.687827893758</c:v>
                </c:pt>
                <c:pt idx="40">
                  <c:v>58304.116493815163</c:v>
                </c:pt>
                <c:pt idx="41">
                  <c:v>58598.474094807694</c:v>
                </c:pt>
                <c:pt idx="42">
                  <c:v>58493.939602420884</c:v>
                </c:pt>
                <c:pt idx="43">
                  <c:v>58243.933469929587</c:v>
                </c:pt>
                <c:pt idx="44">
                  <c:v>57725.145142170528</c:v>
                </c:pt>
                <c:pt idx="45">
                  <c:v>57139.646281671681</c:v>
                </c:pt>
                <c:pt idx="46">
                  <c:v>56258.545964541299</c:v>
                </c:pt>
                <c:pt idx="47">
                  <c:v>55713.570052443101</c:v>
                </c:pt>
                <c:pt idx="48">
                  <c:v>55171.955020716938</c:v>
                </c:pt>
                <c:pt idx="49">
                  <c:v>54576.635524389727</c:v>
                </c:pt>
                <c:pt idx="50">
                  <c:v>53821.487853752515</c:v>
                </c:pt>
                <c:pt idx="51">
                  <c:v>53328.382646164609</c:v>
                </c:pt>
                <c:pt idx="52">
                  <c:v>51825.054914640743</c:v>
                </c:pt>
                <c:pt idx="53">
                  <c:v>49938.727208950178</c:v>
                </c:pt>
                <c:pt idx="54">
                  <c:v>47739.528353037182</c:v>
                </c:pt>
                <c:pt idx="55">
                  <c:v>45471.793064572339</c:v>
                </c:pt>
                <c:pt idx="56">
                  <c:v>42609.57486919676</c:v>
                </c:pt>
                <c:pt idx="57">
                  <c:v>40190.144019055326</c:v>
                </c:pt>
                <c:pt idx="58">
                  <c:v>37800.273141147583</c:v>
                </c:pt>
                <c:pt idx="59">
                  <c:v>35380.968868051685</c:v>
                </c:pt>
                <c:pt idx="60">
                  <c:v>32831.682388617963</c:v>
                </c:pt>
                <c:pt idx="61">
                  <c:v>30391.139429188028</c:v>
                </c:pt>
                <c:pt idx="62">
                  <c:v>27900.735255047148</c:v>
                </c:pt>
                <c:pt idx="63">
                  <c:v>25403.125846440795</c:v>
                </c:pt>
                <c:pt idx="64">
                  <c:v>22845.613686631157</c:v>
                </c:pt>
                <c:pt idx="65">
                  <c:v>20474.755909184962</c:v>
                </c:pt>
                <c:pt idx="66">
                  <c:v>18254.503716164862</c:v>
                </c:pt>
                <c:pt idx="67">
                  <c:v>16333.378198142631</c:v>
                </c:pt>
                <c:pt idx="68">
                  <c:v>14752.838410637083</c:v>
                </c:pt>
                <c:pt idx="69">
                  <c:v>13532.028358222598</c:v>
                </c:pt>
                <c:pt idx="70">
                  <c:v>12457.096745848345</c:v>
                </c:pt>
                <c:pt idx="71">
                  <c:v>11543.034684576707</c:v>
                </c:pt>
                <c:pt idx="72">
                  <c:v>10710.861347552222</c:v>
                </c:pt>
                <c:pt idx="73">
                  <c:v>9748.715265598039</c:v>
                </c:pt>
                <c:pt idx="74">
                  <c:v>8748.7359202578846</c:v>
                </c:pt>
                <c:pt idx="75">
                  <c:v>7753.0700606133823</c:v>
                </c:pt>
                <c:pt idx="76">
                  <c:v>6658.3895922737092</c:v>
                </c:pt>
                <c:pt idx="77">
                  <c:v>5425.8943384016584</c:v>
                </c:pt>
                <c:pt idx="78">
                  <c:v>4166.2909110490273</c:v>
                </c:pt>
                <c:pt idx="79">
                  <c:v>2866.8868325494213</c:v>
                </c:pt>
                <c:pt idx="80">
                  <c:v>1567.4827540498159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YL!$O$6</c:f>
              <c:strCache>
                <c:ptCount val="1"/>
                <c:pt idx="0">
                  <c:v>YLE</c:v>
                </c:pt>
              </c:strCache>
            </c:strRef>
          </c:tx>
          <c:marker>
            <c:symbol val="none"/>
          </c:marker>
          <c:val>
            <c:numRef>
              <c:f>YL!$O$7:$O$87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35.802568284968288</c:v>
                </c:pt>
                <c:pt idx="11">
                  <c:v>25.496320562281788</c:v>
                </c:pt>
                <c:pt idx="12">
                  <c:v>127.94274511848839</c:v>
                </c:pt>
                <c:pt idx="13">
                  <c:v>192.060730712968</c:v>
                </c:pt>
                <c:pt idx="14">
                  <c:v>594.06500274639825</c:v>
                </c:pt>
                <c:pt idx="15">
                  <c:v>866.07732662700516</c:v>
                </c:pt>
                <c:pt idx="16">
                  <c:v>1720.2103338554202</c:v>
                </c:pt>
                <c:pt idx="17">
                  <c:v>3589.7793368128196</c:v>
                </c:pt>
                <c:pt idx="18">
                  <c:v>5600.8845197324472</c:v>
                </c:pt>
                <c:pt idx="19">
                  <c:v>8675.7687327132026</c:v>
                </c:pt>
                <c:pt idx="20">
                  <c:v>10749.868291650533</c:v>
                </c:pt>
                <c:pt idx="21">
                  <c:v>14413.100925567251</c:v>
                </c:pt>
                <c:pt idx="22">
                  <c:v>19784.549436892932</c:v>
                </c:pt>
                <c:pt idx="23">
                  <c:v>24114.866589360525</c:v>
                </c:pt>
                <c:pt idx="24">
                  <c:v>26455.998637641274</c:v>
                </c:pt>
                <c:pt idx="25">
                  <c:v>28557.93888565162</c:v>
                </c:pt>
                <c:pt idx="26">
                  <c:v>29881.097948097853</c:v>
                </c:pt>
                <c:pt idx="27">
                  <c:v>29555.217224924207</c:v>
                </c:pt>
                <c:pt idx="28">
                  <c:v>30680.097881786678</c:v>
                </c:pt>
                <c:pt idx="29">
                  <c:v>29608.877484853052</c:v>
                </c:pt>
                <c:pt idx="30">
                  <c:v>30248.977275801979</c:v>
                </c:pt>
                <c:pt idx="31">
                  <c:v>30407.698357656649</c:v>
                </c:pt>
                <c:pt idx="32">
                  <c:v>30731.014222798261</c:v>
                </c:pt>
                <c:pt idx="33">
                  <c:v>31077.968646773967</c:v>
                </c:pt>
                <c:pt idx="34">
                  <c:v>31387.302630962171</c:v>
                </c:pt>
                <c:pt idx="35">
                  <c:v>31698.545757264685</c:v>
                </c:pt>
                <c:pt idx="36">
                  <c:v>32031.972257460802</c:v>
                </c:pt>
                <c:pt idx="37">
                  <c:v>32362.639706833859</c:v>
                </c:pt>
                <c:pt idx="38">
                  <c:v>32561.914296215713</c:v>
                </c:pt>
                <c:pt idx="39">
                  <c:v>32794.897727737385</c:v>
                </c:pt>
                <c:pt idx="40">
                  <c:v>32922.43195175119</c:v>
                </c:pt>
                <c:pt idx="41">
                  <c:v>32829.342989292498</c:v>
                </c:pt>
                <c:pt idx="42">
                  <c:v>32659.527698506732</c:v>
                </c:pt>
                <c:pt idx="43">
                  <c:v>32438.155482697442</c:v>
                </c:pt>
                <c:pt idx="44">
                  <c:v>32183.972251158764</c:v>
                </c:pt>
                <c:pt idx="45">
                  <c:v>31915.693649373228</c:v>
                </c:pt>
                <c:pt idx="46">
                  <c:v>31596.206156397431</c:v>
                </c:pt>
                <c:pt idx="47">
                  <c:v>31476.986914617279</c:v>
                </c:pt>
                <c:pt idx="48">
                  <c:v>31426.665761900244</c:v>
                </c:pt>
                <c:pt idx="49">
                  <c:v>31340.547564043864</c:v>
                </c:pt>
                <c:pt idx="50">
                  <c:v>31134.357693714279</c:v>
                </c:pt>
                <c:pt idx="51">
                  <c:v>31111.672444945187</c:v>
                </c:pt>
                <c:pt idx="52">
                  <c:v>30132.640662075526</c:v>
                </c:pt>
                <c:pt idx="53">
                  <c:v>28779.04377112522</c:v>
                </c:pt>
                <c:pt idx="54">
                  <c:v>27095.674735227974</c:v>
                </c:pt>
                <c:pt idx="55">
                  <c:v>25354.027686150504</c:v>
                </c:pt>
                <c:pt idx="56">
                  <c:v>23096.442168336493</c:v>
                </c:pt>
                <c:pt idx="57">
                  <c:v>21335.840641863371</c:v>
                </c:pt>
                <c:pt idx="58">
                  <c:v>19634.616965923255</c:v>
                </c:pt>
                <c:pt idx="59">
                  <c:v>17926.023799663162</c:v>
                </c:pt>
                <c:pt idx="60">
                  <c:v>16066.370583253336</c:v>
                </c:pt>
                <c:pt idx="61">
                  <c:v>14306.472186002764</c:v>
                </c:pt>
                <c:pt idx="62">
                  <c:v>12502.842328809897</c:v>
                </c:pt>
                <c:pt idx="63">
                  <c:v>10705.399655697658</c:v>
                </c:pt>
                <c:pt idx="64">
                  <c:v>8855.3521730856828</c:v>
                </c:pt>
                <c:pt idx="65">
                  <c:v>7217.6434107225741</c:v>
                </c:pt>
                <c:pt idx="66">
                  <c:v>5721.1950241187587</c:v>
                </c:pt>
                <c:pt idx="67">
                  <c:v>4522.3443155695386</c:v>
                </c:pt>
                <c:pt idx="68">
                  <c:v>3657.2996658534262</c:v>
                </c:pt>
                <c:pt idx="69">
                  <c:v>3151.3896154832469</c:v>
                </c:pt>
                <c:pt idx="70">
                  <c:v>2786.5114490948758</c:v>
                </c:pt>
                <c:pt idx="71">
                  <c:v>2585.4891245938475</c:v>
                </c:pt>
                <c:pt idx="72">
                  <c:v>2436.7966376444374</c:v>
                </c:pt>
                <c:pt idx="73">
                  <c:v>2179.318811916818</c:v>
                </c:pt>
                <c:pt idx="74">
                  <c:v>1915.4876790028034</c:v>
                </c:pt>
                <c:pt idx="75">
                  <c:v>1696.990802712595</c:v>
                </c:pt>
                <c:pt idx="76">
                  <c:v>1453.6842841790719</c:v>
                </c:pt>
                <c:pt idx="77">
                  <c:v>1171.5046562567607</c:v>
                </c:pt>
                <c:pt idx="78">
                  <c:v>853.72835484764789</c:v>
                </c:pt>
                <c:pt idx="79">
                  <c:v>533.4866624672494</c:v>
                </c:pt>
                <c:pt idx="80">
                  <c:v>213.24497008685105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YL!$P$6</c:f>
              <c:strCache>
                <c:ptCount val="1"/>
                <c:pt idx="0">
                  <c:v>YLS</c:v>
                </c:pt>
              </c:strCache>
            </c:strRef>
          </c:tx>
          <c:marker>
            <c:symbol val="none"/>
          </c:marker>
          <c:val>
            <c:numRef>
              <c:f>YL!$P$7:$P$87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27.789166951568927</c:v>
                </c:pt>
                <c:pt idx="11">
                  <c:v>46.324267909500769</c:v>
                </c:pt>
                <c:pt idx="12">
                  <c:v>32.527438132868895</c:v>
                </c:pt>
                <c:pt idx="13">
                  <c:v>93.650437524526865</c:v>
                </c:pt>
                <c:pt idx="14">
                  <c:v>116.90622003244427</c:v>
                </c:pt>
                <c:pt idx="15">
                  <c:v>309.39524184888239</c:v>
                </c:pt>
                <c:pt idx="16">
                  <c:v>343.17508938005381</c:v>
                </c:pt>
                <c:pt idx="17">
                  <c:v>843.28606937043673</c:v>
                </c:pt>
                <c:pt idx="18">
                  <c:v>1259.0866779566318</c:v>
                </c:pt>
                <c:pt idx="19">
                  <c:v>1551.3533394358203</c:v>
                </c:pt>
                <c:pt idx="20">
                  <c:v>2284.9340071918814</c:v>
                </c:pt>
                <c:pt idx="21">
                  <c:v>3682.5333528638726</c:v>
                </c:pt>
                <c:pt idx="22">
                  <c:v>5116.3157472277362</c:v>
                </c:pt>
                <c:pt idx="23">
                  <c:v>6560.6356294355146</c:v>
                </c:pt>
                <c:pt idx="24">
                  <c:v>8010.2718664248614</c:v>
                </c:pt>
                <c:pt idx="25">
                  <c:v>9435.2451045111538</c:v>
                </c:pt>
                <c:pt idx="26">
                  <c:v>10844.789555959567</c:v>
                </c:pt>
                <c:pt idx="27">
                  <c:v>12313.936780579779</c:v>
                </c:pt>
                <c:pt idx="28">
                  <c:v>13734.860514287513</c:v>
                </c:pt>
                <c:pt idx="29">
                  <c:v>15123.324540612361</c:v>
                </c:pt>
                <c:pt idx="30">
                  <c:v>16463.581137519534</c:v>
                </c:pt>
                <c:pt idx="31">
                  <c:v>17788.78954785331</c:v>
                </c:pt>
                <c:pt idx="32">
                  <c:v>18944.266390925262</c:v>
                </c:pt>
                <c:pt idx="33">
                  <c:v>20067.939753402217</c:v>
                </c:pt>
                <c:pt idx="34">
                  <c:v>21111.283270469587</c:v>
                </c:pt>
                <c:pt idx="35">
                  <c:v>22168.506213550641</c:v>
                </c:pt>
                <c:pt idx="36">
                  <c:v>22990.925303591015</c:v>
                </c:pt>
                <c:pt idx="37">
                  <c:v>23797.584051850681</c:v>
                </c:pt>
                <c:pt idx="38">
                  <c:v>24450.091456437458</c:v>
                </c:pt>
                <c:pt idx="39">
                  <c:v>25049.790100156373</c:v>
                </c:pt>
                <c:pt idx="40">
                  <c:v>25381.684542063977</c:v>
                </c:pt>
                <c:pt idx="41">
                  <c:v>25769.131105515193</c:v>
                </c:pt>
                <c:pt idx="42">
                  <c:v>25834.411903914155</c:v>
                </c:pt>
                <c:pt idx="43">
                  <c:v>25805.777987232141</c:v>
                </c:pt>
                <c:pt idx="44">
                  <c:v>25541.172891011764</c:v>
                </c:pt>
                <c:pt idx="45">
                  <c:v>25223.952632298449</c:v>
                </c:pt>
                <c:pt idx="46">
                  <c:v>24662.339808143868</c:v>
                </c:pt>
                <c:pt idx="47">
                  <c:v>24236.583137825819</c:v>
                </c:pt>
                <c:pt idx="48">
                  <c:v>23745.289258816691</c:v>
                </c:pt>
                <c:pt idx="49">
                  <c:v>23236.087960345867</c:v>
                </c:pt>
                <c:pt idx="50">
                  <c:v>22687.130160038236</c:v>
                </c:pt>
                <c:pt idx="51">
                  <c:v>22216.710201219426</c:v>
                </c:pt>
                <c:pt idx="52">
                  <c:v>21692.414252565221</c:v>
                </c:pt>
                <c:pt idx="53">
                  <c:v>21159.683437824959</c:v>
                </c:pt>
                <c:pt idx="54">
                  <c:v>20643.853617809207</c:v>
                </c:pt>
                <c:pt idx="55">
                  <c:v>20117.765378421831</c:v>
                </c:pt>
                <c:pt idx="56">
                  <c:v>19513.132700860268</c:v>
                </c:pt>
                <c:pt idx="57">
                  <c:v>18854.303377191954</c:v>
                </c:pt>
                <c:pt idx="58">
                  <c:v>18165.656175224329</c:v>
                </c:pt>
                <c:pt idx="59">
                  <c:v>17454.945068388522</c:v>
                </c:pt>
                <c:pt idx="60">
                  <c:v>16765.311805364625</c:v>
                </c:pt>
                <c:pt idx="61">
                  <c:v>16084.667243185262</c:v>
                </c:pt>
                <c:pt idx="62">
                  <c:v>15397.892926237251</c:v>
                </c:pt>
                <c:pt idx="63">
                  <c:v>14697.726190743137</c:v>
                </c:pt>
                <c:pt idx="64">
                  <c:v>13990.261513545474</c:v>
                </c:pt>
                <c:pt idx="65">
                  <c:v>13257.112498462388</c:v>
                </c:pt>
                <c:pt idx="66">
                  <c:v>12533.308692046103</c:v>
                </c:pt>
                <c:pt idx="67">
                  <c:v>11811.033882573092</c:v>
                </c:pt>
                <c:pt idx="68">
                  <c:v>11095.538744783657</c:v>
                </c:pt>
                <c:pt idx="69">
                  <c:v>10380.638742739351</c:v>
                </c:pt>
                <c:pt idx="70">
                  <c:v>9670.5852967534684</c:v>
                </c:pt>
                <c:pt idx="71">
                  <c:v>8957.5455599828601</c:v>
                </c:pt>
                <c:pt idx="72">
                  <c:v>8274.0647099077851</c:v>
                </c:pt>
                <c:pt idx="73">
                  <c:v>7569.3964536812209</c:v>
                </c:pt>
                <c:pt idx="74">
                  <c:v>6833.2482412550808</c:v>
                </c:pt>
                <c:pt idx="75">
                  <c:v>6056.0792579007875</c:v>
                </c:pt>
                <c:pt idx="76">
                  <c:v>5204.7053080946371</c:v>
                </c:pt>
                <c:pt idx="77">
                  <c:v>4254.389682144898</c:v>
                </c:pt>
                <c:pt idx="78">
                  <c:v>3312.5625562013793</c:v>
                </c:pt>
                <c:pt idx="79">
                  <c:v>2333.4001700821718</c:v>
                </c:pt>
                <c:pt idx="80">
                  <c:v>1354.2377839629648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04288"/>
        <c:axId val="160205824"/>
      </c:lineChart>
      <c:catAx>
        <c:axId val="160204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60205824"/>
        <c:crosses val="autoZero"/>
        <c:auto val="1"/>
        <c:lblAlgn val="ctr"/>
        <c:lblOffset val="100"/>
        <c:noMultiLvlLbl val="0"/>
      </c:catAx>
      <c:valAx>
        <c:axId val="16020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204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CF!$D$4:$D$6</c:f>
              <c:strCache>
                <c:ptCount val="1"/>
                <c:pt idx="0">
                  <c:v>CFE Unadj Raw</c:v>
                </c:pt>
              </c:strCache>
            </c:strRef>
          </c:tx>
          <c:marker>
            <c:symbol val="none"/>
          </c:marker>
          <c:val>
            <c:numRef>
              <c:f>CF!$D$7:$D$87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77.612849999999995</c:v>
                </c:pt>
                <c:pt idx="4">
                  <c:v>80.978279999999998</c:v>
                </c:pt>
                <c:pt idx="5">
                  <c:v>111.6593</c:v>
                </c:pt>
                <c:pt idx="6">
                  <c:v>333.18119999999999</c:v>
                </c:pt>
                <c:pt idx="7">
                  <c:v>451.99950000000001</c:v>
                </c:pt>
                <c:pt idx="8">
                  <c:v>498.90679999999998</c:v>
                </c:pt>
                <c:pt idx="9">
                  <c:v>248.50540000000001</c:v>
                </c:pt>
                <c:pt idx="10">
                  <c:v>277.48039999999997</c:v>
                </c:pt>
                <c:pt idx="11">
                  <c:v>278.21820000000002</c:v>
                </c:pt>
                <c:pt idx="12">
                  <c:v>404.34550000000002</c:v>
                </c:pt>
                <c:pt idx="13">
                  <c:v>460.0204</c:v>
                </c:pt>
                <c:pt idx="14">
                  <c:v>441.03410000000002</c:v>
                </c:pt>
                <c:pt idx="15">
                  <c:v>789.53120000000001</c:v>
                </c:pt>
                <c:pt idx="16">
                  <c:v>774.16869999999994</c:v>
                </c:pt>
                <c:pt idx="17">
                  <c:v>844.80269999999996</c:v>
                </c:pt>
                <c:pt idx="18">
                  <c:v>1300.9179999999999</c:v>
                </c:pt>
                <c:pt idx="19">
                  <c:v>1182.085</c:v>
                </c:pt>
                <c:pt idx="20">
                  <c:v>1072.7550000000001</c:v>
                </c:pt>
                <c:pt idx="21">
                  <c:v>958.15840000000003</c:v>
                </c:pt>
                <c:pt idx="22">
                  <c:v>927.8845</c:v>
                </c:pt>
                <c:pt idx="23">
                  <c:v>592.96209999999996</c:v>
                </c:pt>
                <c:pt idx="24">
                  <c:v>297.786</c:v>
                </c:pt>
                <c:pt idx="25">
                  <c:v>3.6412610000000001</c:v>
                </c:pt>
                <c:pt idx="26">
                  <c:v>0.29937029999999998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CF!$E$4:$E$6</c:f>
              <c:strCache>
                <c:ptCount val="1"/>
                <c:pt idx="0">
                  <c:v>CFE Adjusted Raw</c:v>
                </c:pt>
              </c:strCache>
            </c:strRef>
          </c:tx>
          <c:marker>
            <c:symbol val="none"/>
          </c:marker>
          <c:val>
            <c:numRef>
              <c:f>CF!$E$7:$E$87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292.78289360382183</c:v>
                </c:pt>
                <c:pt idx="4">
                  <c:v>305.47847601860383</c:v>
                </c:pt>
                <c:pt idx="5">
                  <c:v>421.21804510177407</c:v>
                </c:pt>
                <c:pt idx="6">
                  <c:v>1256.8763526966693</c:v>
                </c:pt>
                <c:pt idx="7">
                  <c:v>1705.1006568819555</c:v>
                </c:pt>
                <c:pt idx="8">
                  <c:v>1882.0514456384892</c:v>
                </c:pt>
                <c:pt idx="9">
                  <c:v>937.44953429973509</c:v>
                </c:pt>
                <c:pt idx="10">
                  <c:v>1046.7533975410763</c:v>
                </c:pt>
                <c:pt idx="11">
                  <c:v>1049.5366379310492</c:v>
                </c:pt>
                <c:pt idx="12">
                  <c:v>1525.3330538136938</c:v>
                </c:pt>
                <c:pt idx="13">
                  <c:v>1735.3583050846294</c:v>
                </c:pt>
                <c:pt idx="14">
                  <c:v>1663.7353218694757</c:v>
                </c:pt>
                <c:pt idx="15">
                  <c:v>2978.3886215555517</c:v>
                </c:pt>
                <c:pt idx="16">
                  <c:v>2920.4358830207761</c:v>
                </c:pt>
                <c:pt idx="17">
                  <c:v>3186.8921065303157</c:v>
                </c:pt>
                <c:pt idx="18">
                  <c:v>4907.5190046660664</c:v>
                </c:pt>
                <c:pt idx="19">
                  <c:v>4459.2392469246233</c:v>
                </c:pt>
                <c:pt idx="20">
                  <c:v>4046.8081384457332</c:v>
                </c:pt>
                <c:pt idx="21">
                  <c:v>3614.5095674596178</c:v>
                </c:pt>
                <c:pt idx="22">
                  <c:v>3500.305797817442</c:v>
                </c:pt>
                <c:pt idx="23">
                  <c:v>2236.8610279792429</c:v>
                </c:pt>
                <c:pt idx="24">
                  <c:v>1123.3532431125477</c:v>
                </c:pt>
                <c:pt idx="25">
                  <c:v>13.736113696981183</c:v>
                </c:pt>
                <c:pt idx="26">
                  <c:v>1.1293297784199938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23680"/>
        <c:axId val="132425600"/>
      </c:lineChart>
      <c:catAx>
        <c:axId val="13242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25600"/>
        <c:crosses val="autoZero"/>
        <c:auto val="1"/>
        <c:lblAlgn val="ctr"/>
        <c:lblOffset val="100"/>
        <c:noMultiLvlLbl val="0"/>
      </c:catAx>
      <c:valAx>
        <c:axId val="13242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423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CF!$G$4:$G$6</c:f>
              <c:strCache>
                <c:ptCount val="1"/>
                <c:pt idx="0">
                  <c:v>CFH Unadjusted Raw</c:v>
                </c:pt>
              </c:strCache>
            </c:strRef>
          </c:tx>
          <c:marker>
            <c:symbol val="none"/>
          </c:marker>
          <c:val>
            <c:numRef>
              <c:f>CF!$G$7:$G$87</c:f>
              <c:numCache>
                <c:formatCode>General</c:formatCode>
                <c:ptCount val="81"/>
                <c:pt idx="0">
                  <c:v>512.33550000000002</c:v>
                </c:pt>
                <c:pt idx="1">
                  <c:v>270.36349999999999</c:v>
                </c:pt>
                <c:pt idx="2">
                  <c:v>262.96870000000001</c:v>
                </c:pt>
                <c:pt idx="3">
                  <c:v>184.5805</c:v>
                </c:pt>
                <c:pt idx="4">
                  <c:v>152.97120000000001</c:v>
                </c:pt>
                <c:pt idx="5">
                  <c:v>152.27119999999999</c:v>
                </c:pt>
                <c:pt idx="6">
                  <c:v>148.01900000000001</c:v>
                </c:pt>
                <c:pt idx="7">
                  <c:v>109.98099999999999</c:v>
                </c:pt>
                <c:pt idx="8">
                  <c:v>97.543430000000001</c:v>
                </c:pt>
                <c:pt idx="9">
                  <c:v>105.0132</c:v>
                </c:pt>
                <c:pt idx="10">
                  <c:v>33.92174</c:v>
                </c:pt>
                <c:pt idx="11">
                  <c:v>24.20627</c:v>
                </c:pt>
                <c:pt idx="12">
                  <c:v>20.021940000000001</c:v>
                </c:pt>
                <c:pt idx="13">
                  <c:v>27.699829999999999</c:v>
                </c:pt>
                <c:pt idx="14">
                  <c:v>15.13348</c:v>
                </c:pt>
                <c:pt idx="15">
                  <c:v>38.976529999999997</c:v>
                </c:pt>
                <c:pt idx="16">
                  <c:v>32.554470000000002</c:v>
                </c:pt>
                <c:pt idx="17">
                  <c:v>30.752459999999999</c:v>
                </c:pt>
                <c:pt idx="18">
                  <c:v>39.786670000000001</c:v>
                </c:pt>
                <c:pt idx="19">
                  <c:v>68.114720000000005</c:v>
                </c:pt>
                <c:pt idx="20">
                  <c:v>98.668940000000006</c:v>
                </c:pt>
                <c:pt idx="21">
                  <c:v>124.61</c:v>
                </c:pt>
                <c:pt idx="22">
                  <c:v>79.189899999999994</c:v>
                </c:pt>
                <c:pt idx="23">
                  <c:v>204.4736</c:v>
                </c:pt>
                <c:pt idx="24">
                  <c:v>218.6121</c:v>
                </c:pt>
                <c:pt idx="25">
                  <c:v>84.743470000000002</c:v>
                </c:pt>
                <c:pt idx="26">
                  <c:v>103.42400000000001</c:v>
                </c:pt>
                <c:pt idx="27">
                  <c:v>146.94630000000001</c:v>
                </c:pt>
                <c:pt idx="28">
                  <c:v>177.32429999999999</c:v>
                </c:pt>
                <c:pt idx="29">
                  <c:v>164.0909</c:v>
                </c:pt>
                <c:pt idx="30">
                  <c:v>58.52834</c:v>
                </c:pt>
                <c:pt idx="31">
                  <c:v>72.564099999999996</c:v>
                </c:pt>
                <c:pt idx="32">
                  <c:v>108.8536</c:v>
                </c:pt>
                <c:pt idx="33">
                  <c:v>84.640839999999997</c:v>
                </c:pt>
                <c:pt idx="34">
                  <c:v>55.249369999999999</c:v>
                </c:pt>
                <c:pt idx="35">
                  <c:v>226.7517</c:v>
                </c:pt>
                <c:pt idx="36">
                  <c:v>159.61959999999999</c:v>
                </c:pt>
                <c:pt idx="37">
                  <c:v>143.33279999999999</c:v>
                </c:pt>
                <c:pt idx="38">
                  <c:v>207.642</c:v>
                </c:pt>
                <c:pt idx="39">
                  <c:v>110.77509999999999</c:v>
                </c:pt>
                <c:pt idx="40">
                  <c:v>225.20439999999999</c:v>
                </c:pt>
                <c:pt idx="41">
                  <c:v>161.4434</c:v>
                </c:pt>
                <c:pt idx="42">
                  <c:v>129.45079999999999</c:v>
                </c:pt>
                <c:pt idx="43">
                  <c:v>183.77289999999999</c:v>
                </c:pt>
                <c:pt idx="44">
                  <c:v>296.9479</c:v>
                </c:pt>
                <c:pt idx="45">
                  <c:v>197.1163</c:v>
                </c:pt>
                <c:pt idx="46">
                  <c:v>254.2243</c:v>
                </c:pt>
                <c:pt idx="47">
                  <c:v>202.78290000000001</c:v>
                </c:pt>
                <c:pt idx="48">
                  <c:v>412.80220000000003</c:v>
                </c:pt>
                <c:pt idx="49">
                  <c:v>244.93299999999999</c:v>
                </c:pt>
                <c:pt idx="50">
                  <c:v>270.9599</c:v>
                </c:pt>
                <c:pt idx="51">
                  <c:v>290.84289999999999</c:v>
                </c:pt>
                <c:pt idx="52">
                  <c:v>353.30369999999999</c:v>
                </c:pt>
                <c:pt idx="53">
                  <c:v>469.68349999999998</c:v>
                </c:pt>
                <c:pt idx="54">
                  <c:v>549.11249999999995</c:v>
                </c:pt>
                <c:pt idx="55">
                  <c:v>409.54</c:v>
                </c:pt>
                <c:pt idx="56">
                  <c:v>427.3784</c:v>
                </c:pt>
                <c:pt idx="57">
                  <c:v>864.65940000000001</c:v>
                </c:pt>
                <c:pt idx="58">
                  <c:v>323.58269999999999</c:v>
                </c:pt>
                <c:pt idx="59">
                  <c:v>579.95230000000004</c:v>
                </c:pt>
                <c:pt idx="60">
                  <c:v>1308.1500000000001</c:v>
                </c:pt>
                <c:pt idx="61">
                  <c:v>529.68230000000005</c:v>
                </c:pt>
                <c:pt idx="62">
                  <c:v>605.36069999999995</c:v>
                </c:pt>
                <c:pt idx="63">
                  <c:v>922.90700000000004</c:v>
                </c:pt>
                <c:pt idx="64">
                  <c:v>1027.759</c:v>
                </c:pt>
                <c:pt idx="65">
                  <c:v>2544.0279999999998</c:v>
                </c:pt>
                <c:pt idx="66">
                  <c:v>896.38850000000002</c:v>
                </c:pt>
                <c:pt idx="67">
                  <c:v>630.78980000000001</c:v>
                </c:pt>
                <c:pt idx="68">
                  <c:v>583.36590000000001</c:v>
                </c:pt>
                <c:pt idx="69">
                  <c:v>1013.5839999999999</c:v>
                </c:pt>
                <c:pt idx="70">
                  <c:v>1480.434</c:v>
                </c:pt>
                <c:pt idx="71">
                  <c:v>768.13620000000003</c:v>
                </c:pt>
                <c:pt idx="72">
                  <c:v>808.83849999999995</c:v>
                </c:pt>
                <c:pt idx="73">
                  <c:v>1228.029</c:v>
                </c:pt>
                <c:pt idx="74">
                  <c:v>1212.5419999999999</c:v>
                </c:pt>
                <c:pt idx="75">
                  <c:v>1147.8620000000001</c:v>
                </c:pt>
                <c:pt idx="76">
                  <c:v>786.01430000000005</c:v>
                </c:pt>
                <c:pt idx="77">
                  <c:v>948.32870000000003</c:v>
                </c:pt>
                <c:pt idx="78">
                  <c:v>905.02779999999996</c:v>
                </c:pt>
                <c:pt idx="79">
                  <c:v>611.61990000000003</c:v>
                </c:pt>
                <c:pt idx="80">
                  <c:v>1534.143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CF!$H$4:$H$6</c:f>
              <c:strCache>
                <c:ptCount val="1"/>
                <c:pt idx="0">
                  <c:v>CFH Unadjusted Smooth</c:v>
                </c:pt>
              </c:strCache>
            </c:strRef>
          </c:tx>
          <c:marker>
            <c:symbol val="none"/>
          </c:marker>
          <c:val>
            <c:numRef>
              <c:f>CF!$H$7:$H$87</c:f>
              <c:numCache>
                <c:formatCode>General</c:formatCode>
                <c:ptCount val="81"/>
                <c:pt idx="0">
                  <c:v>512.33551</c:v>
                </c:pt>
                <c:pt idx="1">
                  <c:v>270.36349000000001</c:v>
                </c:pt>
                <c:pt idx="2">
                  <c:v>262.96866</c:v>
                </c:pt>
                <c:pt idx="3">
                  <c:v>183.19626</c:v>
                </c:pt>
                <c:pt idx="4">
                  <c:v>166.68502000000001</c:v>
                </c:pt>
                <c:pt idx="5">
                  <c:v>151.51274000000001</c:v>
                </c:pt>
                <c:pt idx="6">
                  <c:v>135.23187999999999</c:v>
                </c:pt>
                <c:pt idx="7">
                  <c:v>117.68677</c:v>
                </c:pt>
                <c:pt idx="8">
                  <c:v>100.38223000000001</c:v>
                </c:pt>
                <c:pt idx="9">
                  <c:v>83.001362</c:v>
                </c:pt>
                <c:pt idx="10">
                  <c:v>64.247127000000006</c:v>
                </c:pt>
                <c:pt idx="11">
                  <c:v>49.179780000000001</c:v>
                </c:pt>
                <c:pt idx="12">
                  <c:v>38.365251999999998</c:v>
                </c:pt>
                <c:pt idx="13">
                  <c:v>31.746614000000001</c:v>
                </c:pt>
                <c:pt idx="14">
                  <c:v>28.717763000000001</c:v>
                </c:pt>
                <c:pt idx="15">
                  <c:v>31.347356999999999</c:v>
                </c:pt>
                <c:pt idx="16">
                  <c:v>36.877073000000003</c:v>
                </c:pt>
                <c:pt idx="17">
                  <c:v>46.093913000000001</c:v>
                </c:pt>
                <c:pt idx="18">
                  <c:v>56.915242999999997</c:v>
                </c:pt>
                <c:pt idx="19">
                  <c:v>72.608114</c:v>
                </c:pt>
                <c:pt idx="20">
                  <c:v>90.378652000000002</c:v>
                </c:pt>
                <c:pt idx="21">
                  <c:v>104.84088</c:v>
                </c:pt>
                <c:pt idx="22">
                  <c:v>114.91444</c:v>
                </c:pt>
                <c:pt idx="23">
                  <c:v>124.65215000000001</c:v>
                </c:pt>
                <c:pt idx="24">
                  <c:v>127.91967</c:v>
                </c:pt>
                <c:pt idx="25">
                  <c:v>127.34511000000001</c:v>
                </c:pt>
                <c:pt idx="26">
                  <c:v>127.67221000000001</c:v>
                </c:pt>
                <c:pt idx="27">
                  <c:v>128.48791</c:v>
                </c:pt>
                <c:pt idx="28">
                  <c:v>127.97815</c:v>
                </c:pt>
                <c:pt idx="29">
                  <c:v>128.13253</c:v>
                </c:pt>
                <c:pt idx="30">
                  <c:v>127.93617999999999</c:v>
                </c:pt>
                <c:pt idx="31">
                  <c:v>128.56657000000001</c:v>
                </c:pt>
                <c:pt idx="32">
                  <c:v>130.41318999999999</c:v>
                </c:pt>
                <c:pt idx="33">
                  <c:v>132.78434999999999</c:v>
                </c:pt>
                <c:pt idx="34">
                  <c:v>137.55110999999999</c:v>
                </c:pt>
                <c:pt idx="35">
                  <c:v>143.27922000000001</c:v>
                </c:pt>
                <c:pt idx="36">
                  <c:v>149.04174</c:v>
                </c:pt>
                <c:pt idx="37">
                  <c:v>155.04907</c:v>
                </c:pt>
                <c:pt idx="38">
                  <c:v>162.46509</c:v>
                </c:pt>
                <c:pt idx="39">
                  <c:v>168.54642000000001</c:v>
                </c:pt>
                <c:pt idx="40">
                  <c:v>177.74889999999999</c:v>
                </c:pt>
                <c:pt idx="41">
                  <c:v>187.31398999999999</c:v>
                </c:pt>
                <c:pt idx="42">
                  <c:v>197.96865</c:v>
                </c:pt>
                <c:pt idx="43">
                  <c:v>209.73774</c:v>
                </c:pt>
                <c:pt idx="44">
                  <c:v>226.45554999999999</c:v>
                </c:pt>
                <c:pt idx="45">
                  <c:v>240.49195</c:v>
                </c:pt>
                <c:pt idx="46">
                  <c:v>256.79831000000001</c:v>
                </c:pt>
                <c:pt idx="47">
                  <c:v>276.38853999999998</c:v>
                </c:pt>
                <c:pt idx="48">
                  <c:v>295.91313000000002</c:v>
                </c:pt>
                <c:pt idx="49">
                  <c:v>313.91091999999998</c:v>
                </c:pt>
                <c:pt idx="50">
                  <c:v>345.48662000000002</c:v>
                </c:pt>
                <c:pt idx="51">
                  <c:v>379.27794</c:v>
                </c:pt>
                <c:pt idx="52">
                  <c:v>413.82330000000002</c:v>
                </c:pt>
                <c:pt idx="53">
                  <c:v>453.61669000000001</c:v>
                </c:pt>
                <c:pt idx="54">
                  <c:v>497.75141000000002</c:v>
                </c:pt>
                <c:pt idx="55">
                  <c:v>546.04601000000002</c:v>
                </c:pt>
                <c:pt idx="56">
                  <c:v>595.83907999999997</c:v>
                </c:pt>
                <c:pt idx="57">
                  <c:v>642.04664000000002</c:v>
                </c:pt>
                <c:pt idx="58">
                  <c:v>686.22770000000003</c:v>
                </c:pt>
                <c:pt idx="59">
                  <c:v>727.68494999999996</c:v>
                </c:pt>
                <c:pt idx="60">
                  <c:v>758.46352999999999</c:v>
                </c:pt>
                <c:pt idx="61">
                  <c:v>788.60465999999997</c:v>
                </c:pt>
                <c:pt idx="62">
                  <c:v>820.24791000000005</c:v>
                </c:pt>
                <c:pt idx="63">
                  <c:v>852.17136000000005</c:v>
                </c:pt>
                <c:pt idx="64">
                  <c:v>882.7106</c:v>
                </c:pt>
                <c:pt idx="65">
                  <c:v>910.93123000000003</c:v>
                </c:pt>
                <c:pt idx="66">
                  <c:v>939.00067999999999</c:v>
                </c:pt>
                <c:pt idx="67">
                  <c:v>967.07677999999999</c:v>
                </c:pt>
                <c:pt idx="68">
                  <c:v>994.92047000000002</c:v>
                </c:pt>
                <c:pt idx="69">
                  <c:v>1022.9858</c:v>
                </c:pt>
                <c:pt idx="70">
                  <c:v>1053.6044999999999</c:v>
                </c:pt>
                <c:pt idx="71">
                  <c:v>1085.0063</c:v>
                </c:pt>
                <c:pt idx="72">
                  <c:v>1116.6958999999999</c:v>
                </c:pt>
                <c:pt idx="73">
                  <c:v>1148.1631</c:v>
                </c:pt>
                <c:pt idx="74">
                  <c:v>1180.0050000000001</c:v>
                </c:pt>
                <c:pt idx="75">
                  <c:v>1208.9588000000001</c:v>
                </c:pt>
                <c:pt idx="76">
                  <c:v>1238.1654000000001</c:v>
                </c:pt>
                <c:pt idx="77">
                  <c:v>1267.5953</c:v>
                </c:pt>
                <c:pt idx="78">
                  <c:v>1297.3117999999999</c:v>
                </c:pt>
                <c:pt idx="79">
                  <c:v>1327.1107999999999</c:v>
                </c:pt>
                <c:pt idx="80">
                  <c:v>1356.9096999999999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CF!$I$4:$I$6</c:f>
              <c:strCache>
                <c:ptCount val="1"/>
                <c:pt idx="0">
                  <c:v>CFH Adjusted Raw</c:v>
                </c:pt>
              </c:strCache>
            </c:strRef>
          </c:tx>
          <c:marker>
            <c:symbol val="none"/>
          </c:marker>
          <c:val>
            <c:numRef>
              <c:f>CF!$I$7:$I$87</c:f>
              <c:numCache>
                <c:formatCode>General</c:formatCode>
                <c:ptCount val="81"/>
                <c:pt idx="0">
                  <c:v>1583.5168574364218</c:v>
                </c:pt>
                <c:pt idx="1">
                  <c:v>835.63438388616828</c:v>
                </c:pt>
                <c:pt idx="2">
                  <c:v>812.77867613729904</c:v>
                </c:pt>
                <c:pt idx="3">
                  <c:v>570.49791260617985</c:v>
                </c:pt>
                <c:pt idx="4">
                  <c:v>472.80048699002577</c:v>
                </c:pt>
                <c:pt idx="5">
                  <c:v>470.6369402512081</c:v>
                </c:pt>
                <c:pt idx="6">
                  <c:v>457.49432104720773</c:v>
                </c:pt>
                <c:pt idx="7">
                  <c:v>339.9271912598582</c:v>
                </c:pt>
                <c:pt idx="8">
                  <c:v>301.48538552797839</c:v>
                </c:pt>
                <c:pt idx="9">
                  <c:v>324.57280913257512</c:v>
                </c:pt>
                <c:pt idx="10">
                  <c:v>104.84467136002749</c:v>
                </c:pt>
                <c:pt idx="11">
                  <c:v>74.816280739198305</c:v>
                </c:pt>
                <c:pt idx="12">
                  <c:v>61.883432845431535</c:v>
                </c:pt>
                <c:pt idx="13">
                  <c:v>85.614109803289281</c:v>
                </c:pt>
                <c:pt idx="14">
                  <c:v>46.774273287088128</c:v>
                </c:pt>
                <c:pt idx="15">
                  <c:v>120.46792053132451</c:v>
                </c:pt>
                <c:pt idx="16">
                  <c:v>100.61873914633725</c:v>
                </c:pt>
                <c:pt idx="17">
                  <c:v>95.04912077659904</c:v>
                </c:pt>
                <c:pt idx="18">
                  <c:v>122.97188589558982</c:v>
                </c:pt>
                <c:pt idx="19">
                  <c:v>210.52768617353627</c:v>
                </c:pt>
                <c:pt idx="20">
                  <c:v>304.96409051370216</c:v>
                </c:pt>
                <c:pt idx="21">
                  <c:v>385.14222732009102</c:v>
                </c:pt>
                <c:pt idx="22">
                  <c:v>244.75864270327642</c:v>
                </c:pt>
                <c:pt idx="23">
                  <c:v>631.98312922042669</c:v>
                </c:pt>
                <c:pt idx="24">
                  <c:v>675.68213717295941</c:v>
                </c:pt>
                <c:pt idx="25">
                  <c:v>261.92351164941272</c:v>
                </c:pt>
                <c:pt idx="26">
                  <c:v>319.66093987924802</c:v>
                </c:pt>
                <c:pt idx="27">
                  <c:v>454.17884020902255</c:v>
                </c:pt>
                <c:pt idx="28">
                  <c:v>548.0705871115963</c:v>
                </c:pt>
                <c:pt idx="29">
                  <c:v>507.16904509235479</c:v>
                </c:pt>
                <c:pt idx="30">
                  <c:v>180.89828447915559</c:v>
                </c:pt>
                <c:pt idx="31">
                  <c:v>224.27974558605101</c:v>
                </c:pt>
                <c:pt idx="32">
                  <c:v>336.44264469793967</c:v>
                </c:pt>
                <c:pt idx="33">
                  <c:v>261.60630478969148</c:v>
                </c:pt>
                <c:pt idx="34">
                  <c:v>170.76370612175441</c:v>
                </c:pt>
                <c:pt idx="35">
                  <c:v>700.83985865193074</c:v>
                </c:pt>
                <c:pt idx="36">
                  <c:v>493.34923575910443</c:v>
                </c:pt>
                <c:pt idx="37">
                  <c:v>443.01030286514037</c:v>
                </c:pt>
                <c:pt idx="38">
                  <c:v>641.77595991652629</c:v>
                </c:pt>
                <c:pt idx="39">
                  <c:v>342.381580495994</c:v>
                </c:pt>
                <c:pt idx="40">
                  <c:v>696.05749312482715</c:v>
                </c:pt>
                <c:pt idx="41">
                  <c:v>498.98620224804097</c:v>
                </c:pt>
                <c:pt idx="42">
                  <c:v>400.10408025333146</c:v>
                </c:pt>
                <c:pt idx="43">
                  <c:v>568.00179782579539</c:v>
                </c:pt>
                <c:pt idx="44">
                  <c:v>917.8009437767729</c:v>
                </c:pt>
                <c:pt idx="45">
                  <c:v>609.24332576113682</c:v>
                </c:pt>
                <c:pt idx="46">
                  <c:v>785.75165027598928</c:v>
                </c:pt>
                <c:pt idx="47">
                  <c:v>626.75754568997104</c:v>
                </c:pt>
                <c:pt idx="48">
                  <c:v>1275.8812194096276</c:v>
                </c:pt>
                <c:pt idx="49">
                  <c:v>757.03427625545191</c:v>
                </c:pt>
                <c:pt idx="50">
                  <c:v>837.47772570764096</c:v>
                </c:pt>
                <c:pt idx="51">
                  <c:v>898.93172543322771</c:v>
                </c:pt>
                <c:pt idx="52">
                  <c:v>1091.9843827817128</c:v>
                </c:pt>
                <c:pt idx="53">
                  <c:v>1451.6888638592086</c:v>
                </c:pt>
                <c:pt idx="54">
                  <c:v>1697.1865123128439</c:v>
                </c:pt>
                <c:pt idx="55">
                  <c:v>1265.7984734505264</c:v>
                </c:pt>
                <c:pt idx="56">
                  <c:v>1320.9330622301325</c:v>
                </c:pt>
                <c:pt idx="57">
                  <c:v>2672.4728929400012</c:v>
                </c:pt>
                <c:pt idx="58">
                  <c:v>1000.1232790325722</c:v>
                </c:pt>
                <c:pt idx="59">
                  <c:v>1792.5055819068266</c:v>
                </c:pt>
                <c:pt idx="60">
                  <c:v>4043.2052376918155</c:v>
                </c:pt>
                <c:pt idx="61">
                  <c:v>1637.1320182491668</c:v>
                </c:pt>
                <c:pt idx="62">
                  <c:v>1871.0373832762173</c:v>
                </c:pt>
                <c:pt idx="63">
                  <c:v>2852.5034715456486</c:v>
                </c:pt>
                <c:pt idx="64">
                  <c:v>3176.5780467720847</c:v>
                </c:pt>
                <c:pt idx="65">
                  <c:v>7863.0335469438769</c:v>
                </c:pt>
                <c:pt idx="66">
                  <c:v>2770.5405941265985</c:v>
                </c:pt>
                <c:pt idx="67">
                  <c:v>1949.6331638134561</c:v>
                </c:pt>
                <c:pt idx="68">
                  <c:v>1803.0562721177234</c:v>
                </c:pt>
                <c:pt idx="69">
                  <c:v>3132.7662253110275</c:v>
                </c:pt>
                <c:pt idx="70">
                  <c:v>4575.6973610496079</c:v>
                </c:pt>
                <c:pt idx="71">
                  <c:v>2374.1408149682284</c:v>
                </c:pt>
                <c:pt idx="72">
                  <c:v>2499.9427127216231</c:v>
                </c:pt>
                <c:pt idx="73">
                  <c:v>3795.5687687478057</c:v>
                </c:pt>
                <c:pt idx="74">
                  <c:v>3747.7018425419933</c:v>
                </c:pt>
                <c:pt idx="75">
                  <c:v>3547.7901238752456</c:v>
                </c:pt>
                <c:pt idx="76">
                  <c:v>2429.398107755736</c:v>
                </c:pt>
                <c:pt idx="77">
                  <c:v>2931.0763803030773</c:v>
                </c:pt>
                <c:pt idx="78">
                  <c:v>2797.2427788989799</c:v>
                </c:pt>
                <c:pt idx="79">
                  <c:v>1890.3832000585135</c:v>
                </c:pt>
                <c:pt idx="80">
                  <c:v>4741.7001207569738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CF!$J$4:$J$6</c:f>
              <c:strCache>
                <c:ptCount val="1"/>
                <c:pt idx="0">
                  <c:v>CFH Adjusted Smooth</c:v>
                </c:pt>
              </c:strCache>
            </c:strRef>
          </c:tx>
          <c:marker>
            <c:symbol val="none"/>
          </c:marker>
          <c:val>
            <c:numRef>
              <c:f>CF!$J$7:$J$87</c:f>
              <c:numCache>
                <c:formatCode>General</c:formatCode>
                <c:ptCount val="81"/>
                <c:pt idx="0">
                  <c:v>1553.7523594761617</c:v>
                </c:pt>
                <c:pt idx="1">
                  <c:v>819.92737630797774</c:v>
                </c:pt>
                <c:pt idx="2">
                  <c:v>797.50118422063804</c:v>
                </c:pt>
                <c:pt idx="3">
                  <c:v>555.57660100938233</c:v>
                </c:pt>
                <c:pt idx="4">
                  <c:v>505.50320651077112</c:v>
                </c:pt>
                <c:pt idx="5">
                  <c:v>459.49045629434949</c:v>
                </c:pt>
                <c:pt idx="6">
                  <c:v>410.11573183048966</c:v>
                </c:pt>
                <c:pt idx="7">
                  <c:v>356.90693500169129</c:v>
                </c:pt>
                <c:pt idx="8">
                  <c:v>304.4277112706452</c:v>
                </c:pt>
                <c:pt idx="9">
                  <c:v>251.71700873756541</c:v>
                </c:pt>
                <c:pt idx="10">
                  <c:v>194.84131631987529</c:v>
                </c:pt>
                <c:pt idx="11">
                  <c:v>149.14679486791488</c:v>
                </c:pt>
                <c:pt idx="12">
                  <c:v>116.34973499474501</c:v>
                </c:pt>
                <c:pt idx="13">
                  <c:v>96.277488960074137</c:v>
                </c:pt>
                <c:pt idx="14">
                  <c:v>87.091937117782876</c:v>
                </c:pt>
                <c:pt idx="15">
                  <c:v>95.066668133332342</c:v>
                </c:pt>
                <c:pt idx="16">
                  <c:v>111.83655644779466</c:v>
                </c:pt>
                <c:pt idx="17">
                  <c:v>139.78833144171273</c:v>
                </c:pt>
                <c:pt idx="18">
                  <c:v>172.60601964015552</c:v>
                </c:pt>
                <c:pt idx="19">
                  <c:v>220.19755851905353</c:v>
                </c:pt>
                <c:pt idx="20">
                  <c:v>274.09000752509803</c:v>
                </c:pt>
                <c:pt idx="21">
                  <c:v>317.94939349325432</c:v>
                </c:pt>
                <c:pt idx="22">
                  <c:v>348.49933062004976</c:v>
                </c:pt>
                <c:pt idx="23">
                  <c:v>378.03074039563734</c:v>
                </c:pt>
                <c:pt idx="24">
                  <c:v>387.94010020096397</c:v>
                </c:pt>
                <c:pt idx="25">
                  <c:v>386.19764054662414</c:v>
                </c:pt>
                <c:pt idx="26">
                  <c:v>387.18963190163419</c:v>
                </c:pt>
                <c:pt idx="27">
                  <c:v>389.66339328433571</c:v>
                </c:pt>
                <c:pt idx="28">
                  <c:v>388.11745163612443</c:v>
                </c:pt>
                <c:pt idx="29">
                  <c:v>388.58563758961407</c:v>
                </c:pt>
                <c:pt idx="30">
                  <c:v>387.99016983493283</c:v>
                </c:pt>
                <c:pt idx="31">
                  <c:v>389.90194430844184</c:v>
                </c:pt>
                <c:pt idx="32">
                  <c:v>395.50216159975514</c:v>
                </c:pt>
                <c:pt idx="33">
                  <c:v>402.69314362771473</c:v>
                </c:pt>
                <c:pt idx="34">
                  <c:v>417.14922651187123</c:v>
                </c:pt>
                <c:pt idx="35">
                  <c:v>434.52078138972661</c:v>
                </c:pt>
                <c:pt idx="36">
                  <c:v>451.99669096805849</c:v>
                </c:pt>
                <c:pt idx="37">
                  <c:v>470.21503222972888</c:v>
                </c:pt>
                <c:pt idx="38">
                  <c:v>492.70548691814662</c:v>
                </c:pt>
                <c:pt idx="39">
                  <c:v>511.14824689051937</c:v>
                </c:pt>
                <c:pt idx="40">
                  <c:v>539.05647252382005</c:v>
                </c:pt>
                <c:pt idx="41">
                  <c:v>568.06438016641505</c:v>
                </c:pt>
                <c:pt idx="42">
                  <c:v>600.37661070928004</c:v>
                </c:pt>
                <c:pt idx="43">
                  <c:v>636.06855670846971</c:v>
                </c:pt>
                <c:pt idx="44">
                  <c:v>686.76841300532124</c:v>
                </c:pt>
                <c:pt idx="45">
                  <c:v>729.33639666616727</c:v>
                </c:pt>
                <c:pt idx="46">
                  <c:v>778.78845460466107</c:v>
                </c:pt>
                <c:pt idx="47">
                  <c:v>838.19945675280542</c:v>
                </c:pt>
                <c:pt idx="48">
                  <c:v>897.41139343918644</c:v>
                </c:pt>
                <c:pt idx="49">
                  <c:v>951.99302624042718</c:v>
                </c:pt>
                <c:pt idx="50">
                  <c:v>1047.7521868285962</c:v>
                </c:pt>
                <c:pt idx="51">
                  <c:v>1150.2306255763106</c:v>
                </c:pt>
                <c:pt idx="52">
                  <c:v>1254.9958303323765</c:v>
                </c:pt>
                <c:pt idx="53">
                  <c:v>1375.6766584171896</c:v>
                </c:pt>
                <c:pt idx="54">
                  <c:v>1509.5233740875904</c:v>
                </c:pt>
                <c:pt idx="55">
                  <c:v>1655.9856965995659</c:v>
                </c:pt>
                <c:pt idx="56">
                  <c:v>1806.9924070227057</c:v>
                </c:pt>
                <c:pt idx="57">
                  <c:v>1947.1253940484075</c:v>
                </c:pt>
                <c:pt idx="58">
                  <c:v>2081.1126443546723</c:v>
                </c:pt>
                <c:pt idx="59">
                  <c:v>2206.8394361690698</c:v>
                </c:pt>
                <c:pt idx="60">
                  <c:v>2300.181182667035</c:v>
                </c:pt>
                <c:pt idx="61">
                  <c:v>2391.5897439334162</c:v>
                </c:pt>
                <c:pt idx="62">
                  <c:v>2487.5537624122335</c:v>
                </c:pt>
                <c:pt idx="63">
                  <c:v>2584.3675393064395</c:v>
                </c:pt>
                <c:pt idx="64">
                  <c:v>2676.9834429095467</c:v>
                </c:pt>
                <c:pt idx="65">
                  <c:v>2762.5677320961458</c:v>
                </c:pt>
                <c:pt idx="66">
                  <c:v>2847.6935399221506</c:v>
                </c:pt>
                <c:pt idx="67">
                  <c:v>2932.8395151052655</c:v>
                </c:pt>
                <c:pt idx="68">
                  <c:v>3017.2806639025116</c:v>
                </c:pt>
                <c:pt idx="69">
                  <c:v>3102.3939770651637</c:v>
                </c:pt>
                <c:pt idx="70">
                  <c:v>3195.2508578406005</c:v>
                </c:pt>
                <c:pt idx="71">
                  <c:v>3290.482634458619</c:v>
                </c:pt>
                <c:pt idx="72">
                  <c:v>3386.5872179001526</c:v>
                </c:pt>
                <c:pt idx="73">
                  <c:v>3482.0173321354678</c:v>
                </c:pt>
                <c:pt idx="74">
                  <c:v>3578.5837935451095</c:v>
                </c:pt>
                <c:pt idx="75">
                  <c:v>3666.3915565982716</c:v>
                </c:pt>
                <c:pt idx="76">
                  <c:v>3754.9659824901573</c:v>
                </c:pt>
                <c:pt idx="77">
                  <c:v>3844.2176070050132</c:v>
                </c:pt>
                <c:pt idx="78">
                  <c:v>3934.3383991210494</c:v>
                </c:pt>
                <c:pt idx="79">
                  <c:v>4024.7093877726657</c:v>
                </c:pt>
                <c:pt idx="80">
                  <c:v>4115.0800731557547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38560"/>
        <c:axId val="125383424"/>
      </c:lineChart>
      <c:catAx>
        <c:axId val="12473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5383424"/>
        <c:crosses val="autoZero"/>
        <c:auto val="1"/>
        <c:lblAlgn val="ctr"/>
        <c:lblOffset val="100"/>
        <c:noMultiLvlLbl val="0"/>
      </c:catAx>
      <c:valAx>
        <c:axId val="12538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738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CF!$L$4:$L$6</c:f>
              <c:strCache>
                <c:ptCount val="1"/>
                <c:pt idx="0">
                  <c:v>CFX Unadjusted Raw</c:v>
                </c:pt>
              </c:strCache>
            </c:strRef>
          </c:tx>
          <c:marker>
            <c:symbol val="none"/>
          </c:marker>
          <c:val>
            <c:numRef>
              <c:f>CF!$L$7:$L$87</c:f>
              <c:numCache>
                <c:formatCode>General</c:formatCode>
                <c:ptCount val="81"/>
                <c:pt idx="0">
                  <c:v>3267.6860000000001</c:v>
                </c:pt>
                <c:pt idx="1">
                  <c:v>3305.8020000000001</c:v>
                </c:pt>
                <c:pt idx="2">
                  <c:v>3286.1619999999998</c:v>
                </c:pt>
                <c:pt idx="3">
                  <c:v>3165.42</c:v>
                </c:pt>
                <c:pt idx="4">
                  <c:v>3244.2240000000002</c:v>
                </c:pt>
                <c:pt idx="5">
                  <c:v>3338.221</c:v>
                </c:pt>
                <c:pt idx="6">
                  <c:v>3744.5279999999998</c:v>
                </c:pt>
                <c:pt idx="7">
                  <c:v>3943.962</c:v>
                </c:pt>
                <c:pt idx="8">
                  <c:v>4262.8249999999998</c:v>
                </c:pt>
                <c:pt idx="9">
                  <c:v>4490.08</c:v>
                </c:pt>
                <c:pt idx="10">
                  <c:v>4777.2539999999999</c:v>
                </c:pt>
                <c:pt idx="11">
                  <c:v>4935.88</c:v>
                </c:pt>
                <c:pt idx="12">
                  <c:v>5020.0010000000002</c:v>
                </c:pt>
                <c:pt idx="13">
                  <c:v>5663.5569999999998</c:v>
                </c:pt>
                <c:pt idx="14">
                  <c:v>5839.7529999999997</c:v>
                </c:pt>
                <c:pt idx="15">
                  <c:v>6129.893</c:v>
                </c:pt>
                <c:pt idx="16">
                  <c:v>6633.9049999999997</c:v>
                </c:pt>
                <c:pt idx="17">
                  <c:v>6857.3519999999999</c:v>
                </c:pt>
                <c:pt idx="18">
                  <c:v>7651.6</c:v>
                </c:pt>
                <c:pt idx="19">
                  <c:v>8333.6110000000008</c:v>
                </c:pt>
                <c:pt idx="20">
                  <c:v>8687.18</c:v>
                </c:pt>
                <c:pt idx="21">
                  <c:v>8852.6759999999995</c:v>
                </c:pt>
                <c:pt idx="22">
                  <c:v>9207.116</c:v>
                </c:pt>
                <c:pt idx="23">
                  <c:v>9925.09</c:v>
                </c:pt>
                <c:pt idx="24">
                  <c:v>10029.34</c:v>
                </c:pt>
                <c:pt idx="25">
                  <c:v>9805.268</c:v>
                </c:pt>
                <c:pt idx="26">
                  <c:v>9622.0069999999996</c:v>
                </c:pt>
                <c:pt idx="27">
                  <c:v>10304.27</c:v>
                </c:pt>
                <c:pt idx="28">
                  <c:v>10129.81</c:v>
                </c:pt>
                <c:pt idx="29">
                  <c:v>9768.6479999999992</c:v>
                </c:pt>
                <c:pt idx="30">
                  <c:v>10061.27</c:v>
                </c:pt>
                <c:pt idx="31">
                  <c:v>9471.4290000000001</c:v>
                </c:pt>
                <c:pt idx="32">
                  <c:v>9799.3369999999995</c:v>
                </c:pt>
                <c:pt idx="33">
                  <c:v>9542.1090000000004</c:v>
                </c:pt>
                <c:pt idx="34">
                  <c:v>9302.7950000000001</c:v>
                </c:pt>
                <c:pt idx="35">
                  <c:v>9773.8580000000002</c:v>
                </c:pt>
                <c:pt idx="36">
                  <c:v>9076.8029999999999</c:v>
                </c:pt>
                <c:pt idx="37">
                  <c:v>9284.2049999999999</c:v>
                </c:pt>
                <c:pt idx="38">
                  <c:v>8965.8539999999994</c:v>
                </c:pt>
                <c:pt idx="39">
                  <c:v>9396.5360000000001</c:v>
                </c:pt>
                <c:pt idx="40">
                  <c:v>9688.3580000000002</c:v>
                </c:pt>
                <c:pt idx="41">
                  <c:v>8772.5400000000009</c:v>
                </c:pt>
                <c:pt idx="42">
                  <c:v>8871.4230000000007</c:v>
                </c:pt>
                <c:pt idx="43">
                  <c:v>9141.07</c:v>
                </c:pt>
                <c:pt idx="44">
                  <c:v>9395.1949999999997</c:v>
                </c:pt>
                <c:pt idx="45">
                  <c:v>9183.1859999999997</c:v>
                </c:pt>
                <c:pt idx="46">
                  <c:v>8825.19</c:v>
                </c:pt>
                <c:pt idx="47">
                  <c:v>8772.1309999999994</c:v>
                </c:pt>
                <c:pt idx="48">
                  <c:v>9488.0509999999995</c:v>
                </c:pt>
                <c:pt idx="49">
                  <c:v>8815.07</c:v>
                </c:pt>
                <c:pt idx="50">
                  <c:v>8884.2279999999992</c:v>
                </c:pt>
                <c:pt idx="51">
                  <c:v>11325.69</c:v>
                </c:pt>
                <c:pt idx="52">
                  <c:v>10005.049999999999</c:v>
                </c:pt>
                <c:pt idx="53">
                  <c:v>10425.030000000001</c:v>
                </c:pt>
                <c:pt idx="54">
                  <c:v>9411.8119999999999</c:v>
                </c:pt>
                <c:pt idx="55">
                  <c:v>10062.040000000001</c:v>
                </c:pt>
                <c:pt idx="56">
                  <c:v>8393.2960000000003</c:v>
                </c:pt>
                <c:pt idx="57">
                  <c:v>9045.5930000000008</c:v>
                </c:pt>
                <c:pt idx="58">
                  <c:v>9045.2360000000008</c:v>
                </c:pt>
                <c:pt idx="59">
                  <c:v>9628.7389999999996</c:v>
                </c:pt>
                <c:pt idx="60">
                  <c:v>9276.2479999999996</c:v>
                </c:pt>
                <c:pt idx="61">
                  <c:v>8907.2950000000001</c:v>
                </c:pt>
                <c:pt idx="62">
                  <c:v>9710.2139999999999</c:v>
                </c:pt>
                <c:pt idx="63">
                  <c:v>10076.709999999999</c:v>
                </c:pt>
                <c:pt idx="64">
                  <c:v>9498.2980000000007</c:v>
                </c:pt>
                <c:pt idx="65">
                  <c:v>9853.1650000000009</c:v>
                </c:pt>
                <c:pt idx="66">
                  <c:v>8763.9410000000007</c:v>
                </c:pt>
                <c:pt idx="67">
                  <c:v>9470.3709999999992</c:v>
                </c:pt>
                <c:pt idx="68">
                  <c:v>9578.9330000000009</c:v>
                </c:pt>
                <c:pt idx="69">
                  <c:v>10469.92</c:v>
                </c:pt>
                <c:pt idx="70">
                  <c:v>9209.7029999999995</c:v>
                </c:pt>
                <c:pt idx="71">
                  <c:v>8844.4889999999996</c:v>
                </c:pt>
                <c:pt idx="72">
                  <c:v>12088.81</c:v>
                </c:pt>
                <c:pt idx="73">
                  <c:v>9828.107</c:v>
                </c:pt>
                <c:pt idx="74">
                  <c:v>10207.92</c:v>
                </c:pt>
                <c:pt idx="75">
                  <c:v>9122.0429999999997</c:v>
                </c:pt>
                <c:pt idx="76">
                  <c:v>8713.0720000000001</c:v>
                </c:pt>
                <c:pt idx="77">
                  <c:v>9679.5349999999999</c:v>
                </c:pt>
                <c:pt idx="78">
                  <c:v>8618.0040000000008</c:v>
                </c:pt>
                <c:pt idx="79">
                  <c:v>8991.0849999999991</c:v>
                </c:pt>
                <c:pt idx="80">
                  <c:v>9779.1749999999993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CF!$M$4:$M$6</c:f>
              <c:strCache>
                <c:ptCount val="1"/>
                <c:pt idx="0">
                  <c:v>CFX Unadjusted Smooth</c:v>
                </c:pt>
              </c:strCache>
            </c:strRef>
          </c:tx>
          <c:marker>
            <c:symbol val="none"/>
          </c:marker>
          <c:val>
            <c:numRef>
              <c:f>CF!$M$7:$M$87</c:f>
              <c:numCache>
                <c:formatCode>General</c:formatCode>
                <c:ptCount val="81"/>
                <c:pt idx="0">
                  <c:v>3267.6855</c:v>
                </c:pt>
                <c:pt idx="1">
                  <c:v>3305.8024999999998</c:v>
                </c:pt>
                <c:pt idx="2">
                  <c:v>3286.1621</c:v>
                </c:pt>
                <c:pt idx="3">
                  <c:v>3165.4198999999999</c:v>
                </c:pt>
                <c:pt idx="4">
                  <c:v>3244.2240999999999</c:v>
                </c:pt>
                <c:pt idx="5">
                  <c:v>3338.2213999999999</c:v>
                </c:pt>
                <c:pt idx="6">
                  <c:v>3744.5281</c:v>
                </c:pt>
                <c:pt idx="7">
                  <c:v>3943.9616999999998</c:v>
                </c:pt>
                <c:pt idx="8">
                  <c:v>4262.8247000000001</c:v>
                </c:pt>
                <c:pt idx="9">
                  <c:v>4490.0801000000001</c:v>
                </c:pt>
                <c:pt idx="10">
                  <c:v>4777.2538999999997</c:v>
                </c:pt>
                <c:pt idx="11">
                  <c:v>4935.8798999999999</c:v>
                </c:pt>
                <c:pt idx="12">
                  <c:v>5020.0015000000003</c:v>
                </c:pt>
                <c:pt idx="13">
                  <c:v>5663.5565999999999</c:v>
                </c:pt>
                <c:pt idx="14">
                  <c:v>5839.7529000000004</c:v>
                </c:pt>
                <c:pt idx="15">
                  <c:v>6129.8931000000002</c:v>
                </c:pt>
                <c:pt idx="16">
                  <c:v>6580.3263999999999</c:v>
                </c:pt>
                <c:pt idx="17">
                  <c:v>7093.4561999999996</c:v>
                </c:pt>
                <c:pt idx="18">
                  <c:v>7593.7696999999998</c:v>
                </c:pt>
                <c:pt idx="19">
                  <c:v>8077.3172999999997</c:v>
                </c:pt>
                <c:pt idx="20">
                  <c:v>8520.4639999999999</c:v>
                </c:pt>
                <c:pt idx="21">
                  <c:v>8906.7767000000003</c:v>
                </c:pt>
                <c:pt idx="22">
                  <c:v>9233.0723999999991</c:v>
                </c:pt>
                <c:pt idx="23">
                  <c:v>9514.6622000000007</c:v>
                </c:pt>
                <c:pt idx="24">
                  <c:v>9707.5521000000008</c:v>
                </c:pt>
                <c:pt idx="25">
                  <c:v>9817.3917999999994</c:v>
                </c:pt>
                <c:pt idx="26">
                  <c:v>9895.8889999999992</c:v>
                </c:pt>
                <c:pt idx="27">
                  <c:v>9934.3274000000001</c:v>
                </c:pt>
                <c:pt idx="28">
                  <c:v>9907.4681</c:v>
                </c:pt>
                <c:pt idx="29">
                  <c:v>9858.0845000000008</c:v>
                </c:pt>
                <c:pt idx="30">
                  <c:v>9803.4130999999998</c:v>
                </c:pt>
                <c:pt idx="31">
                  <c:v>9733.2918000000009</c:v>
                </c:pt>
                <c:pt idx="32">
                  <c:v>9659.5064000000002</c:v>
                </c:pt>
                <c:pt idx="33">
                  <c:v>9583.3709999999992</c:v>
                </c:pt>
                <c:pt idx="34">
                  <c:v>9513.3310000000001</c:v>
                </c:pt>
                <c:pt idx="35">
                  <c:v>9457.1407999999992</c:v>
                </c:pt>
                <c:pt idx="36">
                  <c:v>9398.6934000000001</c:v>
                </c:pt>
                <c:pt idx="37">
                  <c:v>9345.2073999999993</c:v>
                </c:pt>
                <c:pt idx="38">
                  <c:v>9296.1952999999994</c:v>
                </c:pt>
                <c:pt idx="39">
                  <c:v>9261.9794999999995</c:v>
                </c:pt>
                <c:pt idx="40">
                  <c:v>9224.3122999999996</c:v>
                </c:pt>
                <c:pt idx="41">
                  <c:v>9181.2852999999996</c:v>
                </c:pt>
                <c:pt idx="42">
                  <c:v>9163.5571999999993</c:v>
                </c:pt>
                <c:pt idx="43">
                  <c:v>9162.3662999999997</c:v>
                </c:pt>
                <c:pt idx="44">
                  <c:v>9172.9028999999991</c:v>
                </c:pt>
                <c:pt idx="45">
                  <c:v>9172.0974000000006</c:v>
                </c:pt>
                <c:pt idx="46">
                  <c:v>9174.0483000000004</c:v>
                </c:pt>
                <c:pt idx="47">
                  <c:v>9222.0871999999999</c:v>
                </c:pt>
                <c:pt idx="48">
                  <c:v>9308.5727000000006</c:v>
                </c:pt>
                <c:pt idx="49">
                  <c:v>9415.1735000000008</c:v>
                </c:pt>
                <c:pt idx="50">
                  <c:v>9572.1574999999993</c:v>
                </c:pt>
                <c:pt idx="51">
                  <c:v>9797.9266000000007</c:v>
                </c:pt>
                <c:pt idx="52">
                  <c:v>9838.7239000000009</c:v>
                </c:pt>
                <c:pt idx="53">
                  <c:v>9815.0568000000003</c:v>
                </c:pt>
                <c:pt idx="54">
                  <c:v>9729.6026000000002</c:v>
                </c:pt>
                <c:pt idx="55">
                  <c:v>9645.6348999999991</c:v>
                </c:pt>
                <c:pt idx="56">
                  <c:v>9522.9372000000003</c:v>
                </c:pt>
                <c:pt idx="57">
                  <c:v>9495.2756000000008</c:v>
                </c:pt>
                <c:pt idx="58">
                  <c:v>9491.2921999999999</c:v>
                </c:pt>
                <c:pt idx="59">
                  <c:v>9500.4475999999995</c:v>
                </c:pt>
                <c:pt idx="60">
                  <c:v>9496.0910000000003</c:v>
                </c:pt>
                <c:pt idx="61">
                  <c:v>9467.7543999999998</c:v>
                </c:pt>
                <c:pt idx="62">
                  <c:v>9472.7281999999996</c:v>
                </c:pt>
                <c:pt idx="63">
                  <c:v>9496.6594999999998</c:v>
                </c:pt>
                <c:pt idx="64">
                  <c:v>9529.2437000000009</c:v>
                </c:pt>
                <c:pt idx="65">
                  <c:v>9552.2347000000009</c:v>
                </c:pt>
                <c:pt idx="66">
                  <c:v>9577.5854999999992</c:v>
                </c:pt>
                <c:pt idx="67">
                  <c:v>9597.1517000000003</c:v>
                </c:pt>
                <c:pt idx="68">
                  <c:v>9606.0396000000001</c:v>
                </c:pt>
                <c:pt idx="69">
                  <c:v>9614.5282000000007</c:v>
                </c:pt>
                <c:pt idx="70">
                  <c:v>9624.4146000000001</c:v>
                </c:pt>
                <c:pt idx="71">
                  <c:v>9636.7371999999996</c:v>
                </c:pt>
                <c:pt idx="72">
                  <c:v>9649.0599000000002</c:v>
                </c:pt>
                <c:pt idx="73">
                  <c:v>9661.3826000000008</c:v>
                </c:pt>
                <c:pt idx="74">
                  <c:v>9673.7052000000003</c:v>
                </c:pt>
                <c:pt idx="75">
                  <c:v>9686.0278999999991</c:v>
                </c:pt>
                <c:pt idx="76">
                  <c:v>9698.3505999999998</c:v>
                </c:pt>
                <c:pt idx="77">
                  <c:v>9710.6733000000004</c:v>
                </c:pt>
                <c:pt idx="78">
                  <c:v>9722.9958999999999</c:v>
                </c:pt>
                <c:pt idx="79">
                  <c:v>9735.3186000000005</c:v>
                </c:pt>
                <c:pt idx="80">
                  <c:v>9747.6412999999993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CF!$N$4:$N$6</c:f>
              <c:strCache>
                <c:ptCount val="1"/>
                <c:pt idx="0">
                  <c:v>CFX Adjusted Raw</c:v>
                </c:pt>
              </c:strCache>
            </c:strRef>
          </c:tx>
          <c:marker>
            <c:symbol val="none"/>
          </c:marker>
          <c:val>
            <c:numRef>
              <c:f>CF!$N$7:$N$87</c:f>
              <c:numCache>
                <c:formatCode>General</c:formatCode>
                <c:ptCount val="81"/>
                <c:pt idx="0">
                  <c:v>284.19163116540909</c:v>
                </c:pt>
                <c:pt idx="1">
                  <c:v>287.50659111367236</c:v>
                </c:pt>
                <c:pt idx="2">
                  <c:v>285.79849442504053</c:v>
                </c:pt>
                <c:pt idx="3">
                  <c:v>275.29752648314712</c:v>
                </c:pt>
                <c:pt idx="4">
                  <c:v>282.1511339908327</c:v>
                </c:pt>
                <c:pt idx="5">
                  <c:v>290.32608126381268</c:v>
                </c:pt>
                <c:pt idx="6">
                  <c:v>325.66272287623315</c:v>
                </c:pt>
                <c:pt idx="7">
                  <c:v>343.0075576522313</c:v>
                </c:pt>
                <c:pt idx="8">
                  <c:v>370.73916836644793</c:v>
                </c:pt>
                <c:pt idx="9">
                  <c:v>390.50360385397494</c:v>
                </c:pt>
                <c:pt idx="10">
                  <c:v>415.47921273692606</c:v>
                </c:pt>
                <c:pt idx="11">
                  <c:v>429.27496351752256</c:v>
                </c:pt>
                <c:pt idx="12">
                  <c:v>436.59099210939627</c:v>
                </c:pt>
                <c:pt idx="13">
                  <c:v>492.56125038582979</c:v>
                </c:pt>
                <c:pt idx="14">
                  <c:v>507.88506933441306</c:v>
                </c:pt>
                <c:pt idx="15">
                  <c:v>533.1186321266556</c:v>
                </c:pt>
                <c:pt idx="16">
                  <c:v>576.95270688382016</c:v>
                </c:pt>
                <c:pt idx="17">
                  <c:v>596.38595946960027</c:v>
                </c:pt>
                <c:pt idx="18">
                  <c:v>665.46194616779087</c:v>
                </c:pt>
                <c:pt idx="19">
                  <c:v>724.77664732412961</c:v>
                </c:pt>
                <c:pt idx="20">
                  <c:v>755.52664926419436</c:v>
                </c:pt>
                <c:pt idx="21">
                  <c:v>769.91988600461264</c:v>
                </c:pt>
                <c:pt idx="22">
                  <c:v>800.74563907582808</c:v>
                </c:pt>
                <c:pt idx="23">
                  <c:v>863.18805312489928</c:v>
                </c:pt>
                <c:pt idx="24">
                  <c:v>872.25470688202097</c:v>
                </c:pt>
                <c:pt idx="25">
                  <c:v>852.76709785884816</c:v>
                </c:pt>
                <c:pt idx="26">
                  <c:v>836.82883374197638</c:v>
                </c:pt>
                <c:pt idx="27">
                  <c:v>896.16545141387201</c:v>
                </c:pt>
                <c:pt idx="28">
                  <c:v>880.99261290579091</c:v>
                </c:pt>
                <c:pt idx="29">
                  <c:v>849.58224547912823</c:v>
                </c:pt>
                <c:pt idx="30">
                  <c:v>875.03166855554525</c:v>
                </c:pt>
                <c:pt idx="31">
                  <c:v>823.73301993439975</c:v>
                </c:pt>
                <c:pt idx="32">
                  <c:v>852.25127701056522</c:v>
                </c:pt>
                <c:pt idx="33">
                  <c:v>829.88008072627861</c:v>
                </c:pt>
                <c:pt idx="34">
                  <c:v>809.06687039311964</c:v>
                </c:pt>
                <c:pt idx="35">
                  <c:v>850.03536074123485</c:v>
                </c:pt>
                <c:pt idx="36">
                  <c:v>789.41227839427609</c:v>
                </c:pt>
                <c:pt idx="37">
                  <c:v>807.45009251930776</c:v>
                </c:pt>
                <c:pt idx="38">
                  <c:v>779.76301059860316</c:v>
                </c:pt>
                <c:pt idx="39">
                  <c:v>817.21955326934358</c:v>
                </c:pt>
                <c:pt idx="40">
                  <c:v>842.59940010589764</c:v>
                </c:pt>
                <c:pt idx="41">
                  <c:v>762.95043405755564</c:v>
                </c:pt>
                <c:pt idx="42">
                  <c:v>771.55031821549778</c:v>
                </c:pt>
                <c:pt idx="43">
                  <c:v>795.00159865335456</c:v>
                </c:pt>
                <c:pt idx="44">
                  <c:v>817.10292609727355</c:v>
                </c:pt>
                <c:pt idx="45">
                  <c:v>798.66443980093197</c:v>
                </c:pt>
                <c:pt idx="46">
                  <c:v>767.52942034352645</c:v>
                </c:pt>
                <c:pt idx="47">
                  <c:v>762.91486320492572</c:v>
                </c:pt>
                <c:pt idx="48">
                  <c:v>825.17864025814913</c:v>
                </c:pt>
                <c:pt idx="49">
                  <c:v>766.64928090926185</c:v>
                </c:pt>
                <c:pt idx="50">
                  <c:v>772.66397290480165</c:v>
                </c:pt>
                <c:pt idx="51">
                  <c:v>984.99865506470383</c:v>
                </c:pt>
                <c:pt idx="52">
                  <c:v>870.14219829918659</c:v>
                </c:pt>
                <c:pt idx="53">
                  <c:v>906.66798482116235</c:v>
                </c:pt>
                <c:pt idx="54">
                  <c:v>818.54811156952383</c:v>
                </c:pt>
                <c:pt idx="55">
                  <c:v>875.09863568641322</c:v>
                </c:pt>
                <c:pt idx="56">
                  <c:v>729.96746966939395</c:v>
                </c:pt>
                <c:pt idx="57">
                  <c:v>786.69793533662846</c:v>
                </c:pt>
                <c:pt idx="58">
                  <c:v>786.66688693958974</c:v>
                </c:pt>
                <c:pt idx="59">
                  <c:v>837.41431780042194</c:v>
                </c:pt>
                <c:pt idx="60">
                  <c:v>806.75806984357223</c:v>
                </c:pt>
                <c:pt idx="61">
                  <c:v>774.67011681094584</c:v>
                </c:pt>
                <c:pt idx="62">
                  <c:v>844.50022297894941</c:v>
                </c:pt>
                <c:pt idx="63">
                  <c:v>876.3744899848972</c:v>
                </c:pt>
                <c:pt idx="64">
                  <c:v>826.06982492049201</c:v>
                </c:pt>
                <c:pt idx="65">
                  <c:v>856.93271430973414</c:v>
                </c:pt>
                <c:pt idx="66">
                  <c:v>762.20257644933031</c:v>
                </c:pt>
                <c:pt idx="67">
                  <c:v>823.64100535718114</c:v>
                </c:pt>
                <c:pt idx="68">
                  <c:v>833.08267504716355</c:v>
                </c:pt>
                <c:pt idx="69">
                  <c:v>910.57208158046387</c:v>
                </c:pt>
                <c:pt idx="70">
                  <c:v>800.9706312414844</c:v>
                </c:pt>
                <c:pt idx="71">
                  <c:v>769.20786015991666</c:v>
                </c:pt>
                <c:pt idx="72">
                  <c:v>1051.3674302698328</c:v>
                </c:pt>
                <c:pt idx="73">
                  <c:v>854.75341253663134</c:v>
                </c:pt>
                <c:pt idx="74">
                  <c:v>887.78586302539543</c:v>
                </c:pt>
                <c:pt idx="75">
                  <c:v>793.34681475851767</c:v>
                </c:pt>
                <c:pt idx="76">
                  <c:v>757.77848426735409</c:v>
                </c:pt>
                <c:pt idx="77">
                  <c:v>841.83206115051075</c:v>
                </c:pt>
                <c:pt idx="78">
                  <c:v>749.51039180325779</c:v>
                </c:pt>
                <c:pt idx="79">
                  <c:v>781.9573582335762</c:v>
                </c:pt>
                <c:pt idx="80">
                  <c:v>850.49778182542286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CF!$O$4:$O$6</c:f>
              <c:strCache>
                <c:ptCount val="1"/>
                <c:pt idx="0">
                  <c:v>CFX Adjusted Smooth</c:v>
                </c:pt>
              </c:strCache>
            </c:strRef>
          </c:tx>
          <c:marker>
            <c:symbol val="none"/>
          </c:marker>
          <c:val>
            <c:numRef>
              <c:f>CF!$O$7:$O$87</c:f>
              <c:numCache>
                <c:formatCode>General</c:formatCode>
                <c:ptCount val="81"/>
                <c:pt idx="0">
                  <c:v>284.38425468855178</c:v>
                </c:pt>
                <c:pt idx="1">
                  <c:v>287.70154903525781</c:v>
                </c:pt>
                <c:pt idx="2">
                  <c:v>285.99225953485001</c:v>
                </c:pt>
                <c:pt idx="3">
                  <c:v>275.48415508096173</c:v>
                </c:pt>
                <c:pt idx="4">
                  <c:v>282.34242638134469</c:v>
                </c:pt>
                <c:pt idx="5">
                  <c:v>290.52294194908711</c:v>
                </c:pt>
                <c:pt idx="6">
                  <c:v>325.88351384453574</c:v>
                </c:pt>
                <c:pt idx="7">
                  <c:v>343.24007269815087</c:v>
                </c:pt>
                <c:pt idx="8">
                  <c:v>370.99048399163541</c:v>
                </c:pt>
                <c:pt idx="9">
                  <c:v>390.76835354271333</c:v>
                </c:pt>
                <c:pt idx="10">
                  <c:v>415.76087717421922</c:v>
                </c:pt>
                <c:pt idx="11">
                  <c:v>429.56598075111674</c:v>
                </c:pt>
                <c:pt idx="12">
                  <c:v>436.88702144466225</c:v>
                </c:pt>
                <c:pt idx="13">
                  <c:v>492.89514629771691</c:v>
                </c:pt>
                <c:pt idx="14">
                  <c:v>508.22938010154553</c:v>
                </c:pt>
                <c:pt idx="15">
                  <c:v>533.48006733328407</c:v>
                </c:pt>
                <c:pt idx="16">
                  <c:v>572.68094462315935</c:v>
                </c:pt>
                <c:pt idx="17">
                  <c:v>617.33825198382351</c:v>
                </c:pt>
                <c:pt idx="18">
                  <c:v>660.88016622499538</c:v>
                </c:pt>
                <c:pt idx="19">
                  <c:v>702.9629565768937</c:v>
                </c:pt>
                <c:pt idx="20">
                  <c:v>741.52968645257829</c:v>
                </c:pt>
                <c:pt idx="21">
                  <c:v>775.15019530088148</c:v>
                </c:pt>
                <c:pt idx="22">
                  <c:v>803.54746898360861</c:v>
                </c:pt>
                <c:pt idx="23">
                  <c:v>828.05402122093335</c:v>
                </c:pt>
                <c:pt idx="24">
                  <c:v>844.84108669845534</c:v>
                </c:pt>
                <c:pt idx="25">
                  <c:v>854.40035463281254</c:v>
                </c:pt>
                <c:pt idx="26">
                  <c:v>861.23190795002688</c:v>
                </c:pt>
                <c:pt idx="27">
                  <c:v>864.577173501262</c:v>
                </c:pt>
                <c:pt idx="28">
                  <c:v>862.23962846764232</c:v>
                </c:pt>
                <c:pt idx="29">
                  <c:v>857.94181024742579</c:v>
                </c:pt>
                <c:pt idx="30">
                  <c:v>853.18379870017623</c:v>
                </c:pt>
                <c:pt idx="31">
                  <c:v>847.08119377130765</c:v>
                </c:pt>
                <c:pt idx="32">
                  <c:v>840.65970492671204</c:v>
                </c:pt>
                <c:pt idx="33">
                  <c:v>834.03369731844771</c:v>
                </c:pt>
                <c:pt idx="34">
                  <c:v>827.93816786850959</c:v>
                </c:pt>
                <c:pt idx="35">
                  <c:v>823.04797627944731</c:v>
                </c:pt>
                <c:pt idx="36">
                  <c:v>817.96134224214984</c:v>
                </c:pt>
                <c:pt idx="37">
                  <c:v>813.30649518105042</c:v>
                </c:pt>
                <c:pt idx="38">
                  <c:v>809.04100833134567</c:v>
                </c:pt>
                <c:pt idx="39">
                  <c:v>806.06323253818186</c:v>
                </c:pt>
                <c:pt idx="40">
                  <c:v>802.78508395313452</c:v>
                </c:pt>
                <c:pt idx="41">
                  <c:v>799.04047593425253</c:v>
                </c:pt>
                <c:pt idx="42">
                  <c:v>797.49761248991433</c:v>
                </c:pt>
                <c:pt idx="43">
                  <c:v>797.39396934282797</c:v>
                </c:pt>
                <c:pt idx="44">
                  <c:v>798.31096185570937</c:v>
                </c:pt>
                <c:pt idx="45">
                  <c:v>798.24085978586481</c:v>
                </c:pt>
                <c:pt idx="46">
                  <c:v>798.41064517141422</c:v>
                </c:pt>
                <c:pt idx="47">
                  <c:v>802.59143514418167</c:v>
                </c:pt>
                <c:pt idx="48">
                  <c:v>810.11820430812577</c:v>
                </c:pt>
                <c:pt idx="49">
                  <c:v>819.39559316859084</c:v>
                </c:pt>
                <c:pt idx="50">
                  <c:v>833.05779469870356</c:v>
                </c:pt>
                <c:pt idx="51">
                  <c:v>852.70631265895577</c:v>
                </c:pt>
                <c:pt idx="52">
                  <c:v>856.25687153428362</c:v>
                </c:pt>
                <c:pt idx="53">
                  <c:v>854.19714130806096</c:v>
                </c:pt>
                <c:pt idx="54">
                  <c:v>846.76012542112619</c:v>
                </c:pt>
                <c:pt idx="55">
                  <c:v>839.45247853086937</c:v>
                </c:pt>
                <c:pt idx="56">
                  <c:v>828.77418835683056</c:v>
                </c:pt>
                <c:pt idx="57">
                  <c:v>826.36681974700173</c:v>
                </c:pt>
                <c:pt idx="58">
                  <c:v>826.020147388194</c:v>
                </c:pt>
                <c:pt idx="59">
                  <c:v>826.81693508559499</c:v>
                </c:pt>
                <c:pt idx="60">
                  <c:v>826.43778340653171</c:v>
                </c:pt>
                <c:pt idx="61">
                  <c:v>823.97167004543621</c:v>
                </c:pt>
                <c:pt idx="62">
                  <c:v>824.40453618447248</c:v>
                </c:pt>
                <c:pt idx="63">
                  <c:v>826.48725954148722</c:v>
                </c:pt>
                <c:pt idx="64">
                  <c:v>829.3230383921823</c:v>
                </c:pt>
                <c:pt idx="65">
                  <c:v>831.32392813495119</c:v>
                </c:pt>
                <c:pt idx="66">
                  <c:v>833.53018952814773</c:v>
                </c:pt>
                <c:pt idx="67">
                  <c:v>835.23302145737932</c:v>
                </c:pt>
                <c:pt idx="68">
                  <c:v>836.00652882742656</c:v>
                </c:pt>
                <c:pt idx="69">
                  <c:v>836.74528541350242</c:v>
                </c:pt>
                <c:pt idx="70">
                  <c:v>837.60569150079345</c:v>
                </c:pt>
                <c:pt idx="71">
                  <c:v>838.67811827406308</c:v>
                </c:pt>
                <c:pt idx="72">
                  <c:v>839.75055375025897</c:v>
                </c:pt>
                <c:pt idx="73">
                  <c:v>840.82298922645475</c:v>
                </c:pt>
                <c:pt idx="74">
                  <c:v>841.89541599972438</c:v>
                </c:pt>
                <c:pt idx="75">
                  <c:v>842.96785147592016</c:v>
                </c:pt>
                <c:pt idx="76">
                  <c:v>844.04028695211593</c:v>
                </c:pt>
                <c:pt idx="77">
                  <c:v>845.11272242831183</c:v>
                </c:pt>
                <c:pt idx="78">
                  <c:v>846.18514920158145</c:v>
                </c:pt>
                <c:pt idx="79">
                  <c:v>847.25758467777734</c:v>
                </c:pt>
                <c:pt idx="80">
                  <c:v>848.33002015397301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33152"/>
        <c:axId val="155634688"/>
      </c:lineChart>
      <c:catAx>
        <c:axId val="15563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55634688"/>
        <c:crosses val="autoZero"/>
        <c:auto val="1"/>
        <c:lblAlgn val="ctr"/>
        <c:lblOffset val="100"/>
        <c:noMultiLvlLbl val="0"/>
      </c:catAx>
      <c:valAx>
        <c:axId val="15563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633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</xdr:row>
      <xdr:rowOff>0</xdr:rowOff>
    </xdr:from>
    <xdr:to>
      <xdr:col>25</xdr:col>
      <xdr:colOff>128588</xdr:colOff>
      <xdr:row>18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19</xdr:row>
      <xdr:rowOff>0</xdr:rowOff>
    </xdr:from>
    <xdr:to>
      <xdr:col>25</xdr:col>
      <xdr:colOff>133350</xdr:colOff>
      <xdr:row>33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25</xdr:col>
      <xdr:colOff>133350</xdr:colOff>
      <xdr:row>48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5</xdr:row>
      <xdr:rowOff>0</xdr:rowOff>
    </xdr:from>
    <xdr:to>
      <xdr:col>28</xdr:col>
      <xdr:colOff>275167</xdr:colOff>
      <xdr:row>19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28</xdr:col>
      <xdr:colOff>275167</xdr:colOff>
      <xdr:row>35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37</xdr:row>
      <xdr:rowOff>0</xdr:rowOff>
    </xdr:from>
    <xdr:to>
      <xdr:col>28</xdr:col>
      <xdr:colOff>275167</xdr:colOff>
      <xdr:row>51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T1048576"/>
    </sheetView>
  </sheetViews>
  <sheetFormatPr defaultRowHeight="15" x14ac:dyDescent="0.25"/>
  <cols>
    <col min="2" max="2" width="17.28515625" bestFit="1" customWidth="1"/>
    <col min="4" max="4" width="11.140625" bestFit="1" customWidth="1"/>
    <col min="7" max="7" width="11" bestFit="1" customWidth="1"/>
  </cols>
  <sheetData>
    <row r="1" spans="1:16" x14ac:dyDescent="0.25">
      <c r="B1" t="s">
        <v>6</v>
      </c>
      <c r="G1" s="3">
        <v>1037626.7022481841</v>
      </c>
      <c r="L1" s="3">
        <v>642320.80556161061</v>
      </c>
    </row>
    <row r="2" spans="1:16" x14ac:dyDescent="0.25">
      <c r="B2" t="s">
        <v>7</v>
      </c>
      <c r="G2" s="3">
        <v>1000000</v>
      </c>
      <c r="L2" s="3">
        <v>1000000</v>
      </c>
    </row>
    <row r="3" spans="1:16" x14ac:dyDescent="0.25">
      <c r="B3" t="s">
        <v>8</v>
      </c>
      <c r="F3" s="1">
        <f>($G$1*$G$2)/(SUMPRODUCT($B$7:$B$87,D7:D87)*1000)</f>
        <v>2.5152918648838476</v>
      </c>
      <c r="G3" s="1">
        <f>($G$1*$G$2)/(SUMPRODUCT($B$7:$B$87,E7:E87)*1000)</f>
        <v>2.5219842989540355</v>
      </c>
      <c r="K3" s="1">
        <f>($L$1*$L$2)/(SUMPRODUCT($B$7:$B$87,I7:I87)*1000)</f>
        <v>2.8100290885675996</v>
      </c>
      <c r="L3" s="1">
        <f>($L$1*$L$2)/(SUMPRODUCT($B$7:$B$87,J7:J87)*1000)</f>
        <v>2.868124072921947</v>
      </c>
    </row>
    <row r="4" spans="1:16" x14ac:dyDescent="0.25">
      <c r="D4" s="5" t="s">
        <v>3</v>
      </c>
      <c r="E4" s="5"/>
      <c r="F4" s="5"/>
      <c r="G4" s="5"/>
      <c r="I4" s="5" t="s">
        <v>11</v>
      </c>
      <c r="J4" s="5"/>
      <c r="K4" s="5"/>
      <c r="L4" s="5"/>
      <c r="N4" s="5"/>
      <c r="O4" s="5"/>
    </row>
    <row r="5" spans="1:16" x14ac:dyDescent="0.25">
      <c r="D5" s="5" t="s">
        <v>4</v>
      </c>
      <c r="E5" s="5"/>
      <c r="F5" s="5" t="s">
        <v>5</v>
      </c>
      <c r="G5" s="5"/>
      <c r="I5" s="5" t="s">
        <v>4</v>
      </c>
      <c r="J5" s="5"/>
      <c r="K5" s="5" t="s">
        <v>5</v>
      </c>
      <c r="L5" s="5"/>
      <c r="N5" s="5" t="s">
        <v>13</v>
      </c>
      <c r="O5" s="5"/>
      <c r="P5" s="5"/>
    </row>
    <row r="6" spans="1:16" x14ac:dyDescent="0.25">
      <c r="A6" t="s">
        <v>0</v>
      </c>
      <c r="B6" t="s">
        <v>2</v>
      </c>
      <c r="D6" t="s">
        <v>9</v>
      </c>
      <c r="E6" t="s">
        <v>10</v>
      </c>
      <c r="F6" t="s">
        <v>9</v>
      </c>
      <c r="G6" t="s">
        <v>10</v>
      </c>
      <c r="I6" t="s">
        <v>9</v>
      </c>
      <c r="J6" t="s">
        <v>10</v>
      </c>
      <c r="K6" t="s">
        <v>9</v>
      </c>
      <c r="L6" t="s">
        <v>10</v>
      </c>
      <c r="N6" t="s">
        <v>12</v>
      </c>
      <c r="O6" t="s">
        <v>1</v>
      </c>
      <c r="P6" t="s">
        <v>11</v>
      </c>
    </row>
    <row r="7" spans="1:16" x14ac:dyDescent="0.25">
      <c r="A7">
        <v>0</v>
      </c>
      <c r="B7" s="3">
        <v>2192.2939999999999</v>
      </c>
      <c r="D7" s="3">
        <v>0</v>
      </c>
      <c r="E7" s="3">
        <v>0</v>
      </c>
      <c r="F7" s="2">
        <f>D7*F$3</f>
        <v>0</v>
      </c>
      <c r="G7" s="2">
        <f>E7*G$3</f>
        <v>0</v>
      </c>
      <c r="I7" s="3">
        <v>0</v>
      </c>
      <c r="J7" s="3">
        <v>0</v>
      </c>
      <c r="K7" s="2">
        <f>I7*K$3</f>
        <v>0</v>
      </c>
      <c r="L7" s="2">
        <f>J7*L$3</f>
        <v>0</v>
      </c>
      <c r="N7" s="2">
        <f>O7+P7</f>
        <v>0</v>
      </c>
      <c r="O7" s="2">
        <f>G7</f>
        <v>0</v>
      </c>
      <c r="P7" s="2">
        <f>L7</f>
        <v>0</v>
      </c>
    </row>
    <row r="8" spans="1:16" x14ac:dyDescent="0.25">
      <c r="A8">
        <v>1</v>
      </c>
      <c r="B8" s="3">
        <v>2151.5419999999999</v>
      </c>
      <c r="D8" s="3">
        <v>0</v>
      </c>
      <c r="E8" s="3">
        <v>0</v>
      </c>
      <c r="F8" s="2">
        <f t="shared" ref="F8:F71" si="0">D8*F$3</f>
        <v>0</v>
      </c>
      <c r="G8" s="2">
        <f t="shared" ref="G8:G71" si="1">E8*G$3</f>
        <v>0</v>
      </c>
      <c r="I8" s="3">
        <v>0</v>
      </c>
      <c r="J8" s="3">
        <v>0</v>
      </c>
      <c r="K8" s="2">
        <f t="shared" ref="K8:K71" si="2">I8*K$3</f>
        <v>0</v>
      </c>
      <c r="L8" s="2">
        <f t="shared" ref="L8:L71" si="3">J8*L$3</f>
        <v>0</v>
      </c>
      <c r="N8" s="2">
        <f t="shared" ref="N8:N71" si="4">O8+P8</f>
        <v>0</v>
      </c>
      <c r="O8" s="2">
        <f t="shared" ref="O8:O71" si="5">G8</f>
        <v>0</v>
      </c>
      <c r="P8" s="2">
        <f t="shared" ref="P8:P71" si="6">L8</f>
        <v>0</v>
      </c>
    </row>
    <row r="9" spans="1:16" x14ac:dyDescent="0.25">
      <c r="A9">
        <f>A8+1</f>
        <v>2</v>
      </c>
      <c r="B9" s="3">
        <v>2114.7130000000002</v>
      </c>
      <c r="D9" s="3">
        <v>0.70560350000000005</v>
      </c>
      <c r="E9" s="3">
        <v>0</v>
      </c>
      <c r="F9" s="2">
        <f t="shared" si="0"/>
        <v>1.7747987433835701</v>
      </c>
      <c r="G9" s="2">
        <f t="shared" si="1"/>
        <v>0</v>
      </c>
      <c r="I9" s="3">
        <v>0</v>
      </c>
      <c r="J9" s="3">
        <v>0</v>
      </c>
      <c r="K9" s="2">
        <f t="shared" si="2"/>
        <v>0</v>
      </c>
      <c r="L9" s="2">
        <f t="shared" si="3"/>
        <v>0</v>
      </c>
      <c r="N9" s="2">
        <f t="shared" si="4"/>
        <v>0</v>
      </c>
      <c r="O9" s="2">
        <f t="shared" si="5"/>
        <v>0</v>
      </c>
      <c r="P9" s="2">
        <f t="shared" si="6"/>
        <v>0</v>
      </c>
    </row>
    <row r="10" spans="1:16" x14ac:dyDescent="0.25">
      <c r="A10">
        <f t="shared" ref="A10:A73" si="7">A9+1</f>
        <v>3</v>
      </c>
      <c r="B10" s="3">
        <v>2081.201</v>
      </c>
      <c r="D10" s="3">
        <v>0.52296730000000002</v>
      </c>
      <c r="E10" s="3">
        <v>0</v>
      </c>
      <c r="F10" s="2">
        <f t="shared" si="0"/>
        <v>1.3154153952902707</v>
      </c>
      <c r="G10" s="2">
        <f t="shared" si="1"/>
        <v>0</v>
      </c>
      <c r="I10" s="3">
        <v>0</v>
      </c>
      <c r="J10" s="3">
        <v>0</v>
      </c>
      <c r="K10" s="2">
        <f t="shared" si="2"/>
        <v>0</v>
      </c>
      <c r="L10" s="2">
        <f t="shared" si="3"/>
        <v>0</v>
      </c>
      <c r="N10" s="2">
        <f t="shared" si="4"/>
        <v>0</v>
      </c>
      <c r="O10" s="2">
        <f t="shared" si="5"/>
        <v>0</v>
      </c>
      <c r="P10" s="2">
        <f t="shared" si="6"/>
        <v>0</v>
      </c>
    </row>
    <row r="11" spans="1:16" x14ac:dyDescent="0.25">
      <c r="A11">
        <f t="shared" si="7"/>
        <v>4</v>
      </c>
      <c r="B11" s="3">
        <v>2046.18</v>
      </c>
      <c r="D11" s="3">
        <v>0</v>
      </c>
      <c r="E11" s="3">
        <v>0</v>
      </c>
      <c r="F11" s="2">
        <f t="shared" si="0"/>
        <v>0</v>
      </c>
      <c r="G11" s="2">
        <f t="shared" si="1"/>
        <v>0</v>
      </c>
      <c r="I11" s="3">
        <v>0</v>
      </c>
      <c r="J11" s="3">
        <v>0</v>
      </c>
      <c r="K11" s="2">
        <f t="shared" si="2"/>
        <v>0</v>
      </c>
      <c r="L11" s="2">
        <f t="shared" si="3"/>
        <v>0</v>
      </c>
      <c r="N11" s="2">
        <f t="shared" si="4"/>
        <v>0</v>
      </c>
      <c r="O11" s="2">
        <f t="shared" si="5"/>
        <v>0</v>
      </c>
      <c r="P11" s="2">
        <f t="shared" si="6"/>
        <v>0</v>
      </c>
    </row>
    <row r="12" spans="1:16" x14ac:dyDescent="0.25">
      <c r="A12">
        <f t="shared" si="7"/>
        <v>5</v>
      </c>
      <c r="B12" s="3">
        <v>2022.386</v>
      </c>
      <c r="D12" s="3">
        <v>0</v>
      </c>
      <c r="E12" s="3">
        <v>0</v>
      </c>
      <c r="F12" s="2">
        <f t="shared" si="0"/>
        <v>0</v>
      </c>
      <c r="G12" s="2">
        <f t="shared" si="1"/>
        <v>0</v>
      </c>
      <c r="I12" s="3">
        <v>0</v>
      </c>
      <c r="J12" s="3">
        <v>0</v>
      </c>
      <c r="K12" s="2">
        <f t="shared" si="2"/>
        <v>0</v>
      </c>
      <c r="L12" s="2">
        <f t="shared" si="3"/>
        <v>0</v>
      </c>
      <c r="N12" s="2">
        <f t="shared" si="4"/>
        <v>0</v>
      </c>
      <c r="O12" s="2">
        <f t="shared" si="5"/>
        <v>0</v>
      </c>
      <c r="P12" s="2">
        <f t="shared" si="6"/>
        <v>0</v>
      </c>
    </row>
    <row r="13" spans="1:16" x14ac:dyDescent="0.25">
      <c r="A13">
        <f t="shared" si="7"/>
        <v>6</v>
      </c>
      <c r="B13" s="3">
        <v>1998.7339999999999</v>
      </c>
      <c r="D13" s="3">
        <v>7.6635179999999998</v>
      </c>
      <c r="E13" s="3">
        <v>0</v>
      </c>
      <c r="F13" s="2">
        <f t="shared" si="0"/>
        <v>19.275984481790932</v>
      </c>
      <c r="G13" s="2">
        <f t="shared" si="1"/>
        <v>0</v>
      </c>
      <c r="I13" s="3">
        <v>1.3592649999999999</v>
      </c>
      <c r="J13" s="3">
        <v>0</v>
      </c>
      <c r="K13" s="2">
        <f t="shared" si="2"/>
        <v>3.819574189071838</v>
      </c>
      <c r="L13" s="2">
        <f t="shared" si="3"/>
        <v>0</v>
      </c>
      <c r="N13" s="2">
        <f t="shared" si="4"/>
        <v>0</v>
      </c>
      <c r="O13" s="2">
        <f t="shared" si="5"/>
        <v>0</v>
      </c>
      <c r="P13" s="2">
        <f t="shared" si="6"/>
        <v>0</v>
      </c>
    </row>
    <row r="14" spans="1:16" x14ac:dyDescent="0.25">
      <c r="A14">
        <f t="shared" si="7"/>
        <v>7</v>
      </c>
      <c r="B14" s="3">
        <v>1974.712</v>
      </c>
      <c r="D14" s="3">
        <v>0</v>
      </c>
      <c r="E14" s="3">
        <v>0</v>
      </c>
      <c r="F14" s="2">
        <f t="shared" si="0"/>
        <v>0</v>
      </c>
      <c r="G14" s="2">
        <f t="shared" si="1"/>
        <v>0</v>
      </c>
      <c r="I14" s="3">
        <v>0</v>
      </c>
      <c r="J14" s="3">
        <v>0</v>
      </c>
      <c r="K14" s="2">
        <f t="shared" si="2"/>
        <v>0</v>
      </c>
      <c r="L14" s="2">
        <f t="shared" si="3"/>
        <v>0</v>
      </c>
      <c r="N14" s="2">
        <f t="shared" si="4"/>
        <v>0</v>
      </c>
      <c r="O14" s="2">
        <f t="shared" si="5"/>
        <v>0</v>
      </c>
      <c r="P14" s="2">
        <f t="shared" si="6"/>
        <v>0</v>
      </c>
    </row>
    <row r="15" spans="1:16" x14ac:dyDescent="0.25">
      <c r="A15">
        <f t="shared" si="7"/>
        <v>8</v>
      </c>
      <c r="B15" s="3">
        <v>1949.8</v>
      </c>
      <c r="D15" s="3">
        <v>5.4799449999999998</v>
      </c>
      <c r="E15" s="3">
        <v>0</v>
      </c>
      <c r="F15" s="2">
        <f t="shared" si="0"/>
        <v>13.783661078510915</v>
      </c>
      <c r="G15" s="2">
        <f t="shared" si="1"/>
        <v>0</v>
      </c>
      <c r="I15" s="3">
        <v>1.9146289999999999</v>
      </c>
      <c r="J15" s="3">
        <v>0</v>
      </c>
      <c r="K15" s="2">
        <f t="shared" si="2"/>
        <v>5.3801631838150943</v>
      </c>
      <c r="L15" s="2">
        <f t="shared" si="3"/>
        <v>0</v>
      </c>
      <c r="N15" s="2">
        <f t="shared" si="4"/>
        <v>0</v>
      </c>
      <c r="O15" s="2">
        <f t="shared" si="5"/>
        <v>0</v>
      </c>
      <c r="P15" s="2">
        <f t="shared" si="6"/>
        <v>0</v>
      </c>
    </row>
    <row r="16" spans="1:16" x14ac:dyDescent="0.25">
      <c r="A16">
        <f t="shared" si="7"/>
        <v>9</v>
      </c>
      <c r="B16" s="3">
        <v>1924.6659999999999</v>
      </c>
      <c r="D16" s="3">
        <v>19.483840000000001</v>
      </c>
      <c r="E16" s="3">
        <v>0</v>
      </c>
      <c r="F16" s="2">
        <f t="shared" si="0"/>
        <v>49.007544248698508</v>
      </c>
      <c r="G16" s="2">
        <f t="shared" si="1"/>
        <v>0</v>
      </c>
      <c r="I16" s="3">
        <v>3.0217350000000001</v>
      </c>
      <c r="J16" s="3">
        <v>0</v>
      </c>
      <c r="K16" s="2">
        <f t="shared" si="2"/>
        <v>8.491163247942815</v>
      </c>
      <c r="L16" s="2">
        <f t="shared" si="3"/>
        <v>0</v>
      </c>
      <c r="N16" s="2">
        <f t="shared" si="4"/>
        <v>0</v>
      </c>
      <c r="O16" s="2">
        <f t="shared" si="5"/>
        <v>0</v>
      </c>
      <c r="P16" s="2">
        <f t="shared" si="6"/>
        <v>0</v>
      </c>
    </row>
    <row r="17" spans="1:16" x14ac:dyDescent="0.25">
      <c r="A17">
        <f t="shared" si="7"/>
        <v>10</v>
      </c>
      <c r="B17" s="3">
        <v>1899.9659999999999</v>
      </c>
      <c r="D17" s="3">
        <v>14.19619</v>
      </c>
      <c r="E17" s="3">
        <v>14.19619</v>
      </c>
      <c r="F17" s="2">
        <f t="shared" si="0"/>
        <v>35.707561219345429</v>
      </c>
      <c r="G17" s="2">
        <f t="shared" si="1"/>
        <v>35.802568284968288</v>
      </c>
      <c r="I17" s="3">
        <v>9.6889699999999994</v>
      </c>
      <c r="J17" s="3">
        <v>9.6889696000000001</v>
      </c>
      <c r="K17" s="2">
        <f t="shared" si="2"/>
        <v>27.226287538258813</v>
      </c>
      <c r="L17" s="2">
        <f t="shared" si="3"/>
        <v>27.789166951568927</v>
      </c>
      <c r="N17" s="2">
        <f t="shared" si="4"/>
        <v>63.591735236537218</v>
      </c>
      <c r="O17" s="2">
        <f t="shared" si="5"/>
        <v>35.802568284968288</v>
      </c>
      <c r="P17" s="2">
        <f t="shared" si="6"/>
        <v>27.789166951568927</v>
      </c>
    </row>
    <row r="18" spans="1:16" x14ac:dyDescent="0.25">
      <c r="A18">
        <f t="shared" si="7"/>
        <v>11</v>
      </c>
      <c r="B18" s="3">
        <v>1869.3109999999999</v>
      </c>
      <c r="D18" s="3">
        <v>10.109629999999999</v>
      </c>
      <c r="E18" s="3">
        <v>10.109627</v>
      </c>
      <c r="F18" s="2">
        <f t="shared" si="0"/>
        <v>25.428670095985691</v>
      </c>
      <c r="G18" s="2">
        <f t="shared" si="1"/>
        <v>25.496320562281788</v>
      </c>
      <c r="I18" s="3">
        <v>16.151420000000002</v>
      </c>
      <c r="J18" s="3">
        <v>16.151416999999999</v>
      </c>
      <c r="K18" s="2">
        <f t="shared" si="2"/>
        <v>45.385960021672503</v>
      </c>
      <c r="L18" s="2">
        <f t="shared" si="3"/>
        <v>46.324267909500769</v>
      </c>
      <c r="N18" s="2">
        <f t="shared" si="4"/>
        <v>71.820588471782557</v>
      </c>
      <c r="O18" s="2">
        <f t="shared" si="5"/>
        <v>25.496320562281788</v>
      </c>
      <c r="P18" s="2">
        <f t="shared" si="6"/>
        <v>46.324267909500769</v>
      </c>
    </row>
    <row r="19" spans="1:16" x14ac:dyDescent="0.25">
      <c r="A19">
        <f t="shared" si="7"/>
        <v>12</v>
      </c>
      <c r="B19" s="3">
        <v>1829.836</v>
      </c>
      <c r="D19" s="3">
        <v>50.730980000000002</v>
      </c>
      <c r="E19" s="3">
        <v>50.730983999999999</v>
      </c>
      <c r="F19" s="2">
        <f t="shared" si="0"/>
        <v>127.60322129158519</v>
      </c>
      <c r="G19" s="2">
        <f t="shared" si="1"/>
        <v>127.94274511848839</v>
      </c>
      <c r="I19" s="3">
        <v>11.341010000000001</v>
      </c>
      <c r="J19" s="3">
        <v>11.341015000000001</v>
      </c>
      <c r="K19" s="2">
        <f t="shared" si="2"/>
        <v>31.868567993736036</v>
      </c>
      <c r="L19" s="2">
        <f t="shared" si="3"/>
        <v>32.527438132868895</v>
      </c>
      <c r="N19" s="2">
        <f t="shared" si="4"/>
        <v>160.4701832513573</v>
      </c>
      <c r="O19" s="2">
        <f t="shared" si="5"/>
        <v>127.94274511848839</v>
      </c>
      <c r="P19" s="2">
        <f t="shared" si="6"/>
        <v>32.527438132868895</v>
      </c>
    </row>
    <row r="20" spans="1:16" x14ac:dyDescent="0.25">
      <c r="A20">
        <f t="shared" si="7"/>
        <v>13</v>
      </c>
      <c r="B20" s="3">
        <v>1784.5530000000001</v>
      </c>
      <c r="D20" s="3">
        <v>76.154610000000005</v>
      </c>
      <c r="E20" s="3">
        <v>76.154610000000005</v>
      </c>
      <c r="F20" s="2">
        <f t="shared" si="0"/>
        <v>191.55107100640211</v>
      </c>
      <c r="G20" s="2">
        <f t="shared" si="1"/>
        <v>192.060730712968</v>
      </c>
      <c r="I20" s="3">
        <v>32.652160000000002</v>
      </c>
      <c r="J20" s="3">
        <v>32.652157000000003</v>
      </c>
      <c r="K20" s="2">
        <f t="shared" si="2"/>
        <v>91.753519404563434</v>
      </c>
      <c r="L20" s="2">
        <f t="shared" si="3"/>
        <v>93.650437524526865</v>
      </c>
      <c r="N20" s="2">
        <f t="shared" si="4"/>
        <v>285.71116823749486</v>
      </c>
      <c r="O20" s="2">
        <f t="shared" si="5"/>
        <v>192.060730712968</v>
      </c>
      <c r="P20" s="2">
        <f t="shared" si="6"/>
        <v>93.650437524526865</v>
      </c>
    </row>
    <row r="21" spans="1:16" x14ac:dyDescent="0.25">
      <c r="A21">
        <f t="shared" si="7"/>
        <v>14</v>
      </c>
      <c r="B21" s="3">
        <v>1739.3420000000001</v>
      </c>
      <c r="D21" s="3">
        <v>235.55459999999999</v>
      </c>
      <c r="E21" s="3">
        <v>235.55459999999999</v>
      </c>
      <c r="F21" s="2">
        <f t="shared" si="0"/>
        <v>592.48856911596874</v>
      </c>
      <c r="G21" s="2">
        <f t="shared" si="1"/>
        <v>594.06500274639825</v>
      </c>
      <c r="I21" s="3">
        <v>40.76052</v>
      </c>
      <c r="J21" s="3">
        <v>40.760517</v>
      </c>
      <c r="K21" s="2">
        <f t="shared" si="2"/>
        <v>114.53824686514142</v>
      </c>
      <c r="L21" s="2">
        <f t="shared" si="3"/>
        <v>116.90622003244427</v>
      </c>
      <c r="N21" s="2">
        <f t="shared" si="4"/>
        <v>710.9712227788425</v>
      </c>
      <c r="O21" s="2">
        <f t="shared" si="5"/>
        <v>594.06500274639825</v>
      </c>
      <c r="P21" s="2">
        <f t="shared" si="6"/>
        <v>116.90622003244427</v>
      </c>
    </row>
    <row r="22" spans="1:16" x14ac:dyDescent="0.25">
      <c r="A22">
        <f t="shared" si="7"/>
        <v>15</v>
      </c>
      <c r="B22" s="3">
        <v>1693.0229999999999</v>
      </c>
      <c r="D22" s="3">
        <v>343.41109999999998</v>
      </c>
      <c r="E22" s="3">
        <v>343.41107</v>
      </c>
      <c r="F22" s="2">
        <f t="shared" si="0"/>
        <v>863.7791461408134</v>
      </c>
      <c r="G22" s="2">
        <f t="shared" si="1"/>
        <v>866.07732662700516</v>
      </c>
      <c r="I22" s="3">
        <v>107.8737</v>
      </c>
      <c r="J22" s="3">
        <v>107.87372999999999</v>
      </c>
      <c r="K22" s="2">
        <f t="shared" si="2"/>
        <v>303.12823489141465</v>
      </c>
      <c r="L22" s="2">
        <f t="shared" si="3"/>
        <v>309.39524184888239</v>
      </c>
      <c r="N22" s="2">
        <f t="shared" si="4"/>
        <v>1175.4725684758876</v>
      </c>
      <c r="O22" s="2">
        <f t="shared" si="5"/>
        <v>866.07732662700516</v>
      </c>
      <c r="P22" s="2">
        <f t="shared" si="6"/>
        <v>309.39524184888239</v>
      </c>
    </row>
    <row r="23" spans="1:16" x14ac:dyDescent="0.25">
      <c r="A23">
        <f t="shared" si="7"/>
        <v>16</v>
      </c>
      <c r="B23" s="3">
        <v>1648.3910000000001</v>
      </c>
      <c r="D23" s="3">
        <v>682.08609999999999</v>
      </c>
      <c r="E23" s="3">
        <v>682.08605999999997</v>
      </c>
      <c r="F23" s="2">
        <f t="shared" si="0"/>
        <v>1715.6456184803505</v>
      </c>
      <c r="G23" s="2">
        <f t="shared" si="1"/>
        <v>1720.2103338554202</v>
      </c>
      <c r="I23" s="3">
        <v>119.6514</v>
      </c>
      <c r="J23" s="3">
        <v>119.65141</v>
      </c>
      <c r="K23" s="2">
        <f t="shared" si="2"/>
        <v>336.22391448783725</v>
      </c>
      <c r="L23" s="2">
        <f t="shared" si="3"/>
        <v>343.17508938005381</v>
      </c>
      <c r="N23" s="2">
        <f t="shared" si="4"/>
        <v>2063.3854232354743</v>
      </c>
      <c r="O23" s="2">
        <f t="shared" si="5"/>
        <v>1720.2103338554202</v>
      </c>
      <c r="P23" s="2">
        <f t="shared" si="6"/>
        <v>343.17508938005381</v>
      </c>
    </row>
    <row r="24" spans="1:16" x14ac:dyDescent="0.25">
      <c r="A24">
        <f t="shared" si="7"/>
        <v>17</v>
      </c>
      <c r="B24" s="3">
        <v>1607.423</v>
      </c>
      <c r="D24" s="3">
        <v>1423.395</v>
      </c>
      <c r="E24" s="3">
        <v>1423.3948</v>
      </c>
      <c r="F24" s="2">
        <f t="shared" si="0"/>
        <v>3580.2538640163443</v>
      </c>
      <c r="G24" s="2">
        <f t="shared" si="1"/>
        <v>3589.7793368128196</v>
      </c>
      <c r="I24" s="3">
        <v>294.02010000000001</v>
      </c>
      <c r="J24" s="3">
        <v>294.02008000000001</v>
      </c>
      <c r="K24" s="2">
        <f t="shared" si="2"/>
        <v>826.20503362355453</v>
      </c>
      <c r="L24" s="2">
        <f t="shared" si="3"/>
        <v>843.28606937043673</v>
      </c>
      <c r="N24" s="2">
        <f t="shared" si="4"/>
        <v>4433.0654061832565</v>
      </c>
      <c r="O24" s="2">
        <f t="shared" si="5"/>
        <v>3589.7793368128196</v>
      </c>
      <c r="P24" s="2">
        <f t="shared" si="6"/>
        <v>843.28606937043673</v>
      </c>
    </row>
    <row r="25" spans="1:16" x14ac:dyDescent="0.25">
      <c r="A25">
        <f t="shared" si="7"/>
        <v>18</v>
      </c>
      <c r="B25" s="3">
        <v>1568.8030000000001</v>
      </c>
      <c r="D25" s="3">
        <v>2220.8240000000001</v>
      </c>
      <c r="E25" s="3">
        <v>2220.8245000000002</v>
      </c>
      <c r="F25" s="2">
        <f t="shared" si="0"/>
        <v>5586.020540538806</v>
      </c>
      <c r="G25" s="2">
        <f t="shared" si="1"/>
        <v>5600.8845197324472</v>
      </c>
      <c r="I25" s="3">
        <v>438.99310000000003</v>
      </c>
      <c r="J25" s="3">
        <v>438.99310000000003</v>
      </c>
      <c r="K25" s="2">
        <f t="shared" si="2"/>
        <v>1233.5833806804651</v>
      </c>
      <c r="L25" s="2">
        <f t="shared" si="3"/>
        <v>1259.0866779566318</v>
      </c>
      <c r="N25" s="2">
        <f t="shared" si="4"/>
        <v>6859.9711976890794</v>
      </c>
      <c r="O25" s="2">
        <f t="shared" si="5"/>
        <v>5600.8845197324472</v>
      </c>
      <c r="P25" s="2">
        <f t="shared" si="6"/>
        <v>1259.0866779566318</v>
      </c>
    </row>
    <row r="26" spans="1:16" x14ac:dyDescent="0.25">
      <c r="A26">
        <f t="shared" si="7"/>
        <v>19</v>
      </c>
      <c r="B26" s="3">
        <v>1529.50900000001</v>
      </c>
      <c r="D26" s="3">
        <v>3440.0569999999998</v>
      </c>
      <c r="E26" s="3">
        <v>3440.0565999999999</v>
      </c>
      <c r="F26" s="2">
        <f t="shared" si="0"/>
        <v>8652.7473868367342</v>
      </c>
      <c r="G26" s="2">
        <f t="shared" si="1"/>
        <v>8675.7687327132026</v>
      </c>
      <c r="I26" s="3">
        <v>540.89480000000003</v>
      </c>
      <c r="J26" s="3">
        <v>540.89477999999997</v>
      </c>
      <c r="K26" s="2">
        <f t="shared" si="2"/>
        <v>1519.9301218549542</v>
      </c>
      <c r="L26" s="2">
        <f t="shared" si="3"/>
        <v>1551.3533394358203</v>
      </c>
      <c r="N26" s="2">
        <f t="shared" si="4"/>
        <v>10227.122072149023</v>
      </c>
      <c r="O26" s="2">
        <f t="shared" si="5"/>
        <v>8675.7687327132026</v>
      </c>
      <c r="P26" s="2">
        <f t="shared" si="6"/>
        <v>1551.3533394358203</v>
      </c>
    </row>
    <row r="27" spans="1:16" x14ac:dyDescent="0.25">
      <c r="A27">
        <f t="shared" si="7"/>
        <v>20</v>
      </c>
      <c r="B27" s="3">
        <v>1490.49</v>
      </c>
      <c r="D27" s="3">
        <v>4262.4639999999999</v>
      </c>
      <c r="E27" s="3">
        <v>4262.4643999999998</v>
      </c>
      <c r="F27" s="2">
        <f t="shared" si="0"/>
        <v>10721.341023560264</v>
      </c>
      <c r="G27" s="2">
        <f t="shared" si="1"/>
        <v>10749.868291650533</v>
      </c>
      <c r="I27" s="3">
        <v>796.66499999999996</v>
      </c>
      <c r="J27" s="3">
        <v>796.66498000000001</v>
      </c>
      <c r="K27" s="2">
        <f t="shared" si="2"/>
        <v>2238.6518238437066</v>
      </c>
      <c r="L27" s="2">
        <f t="shared" si="3"/>
        <v>2284.9340071918814</v>
      </c>
      <c r="N27" s="2">
        <f t="shared" si="4"/>
        <v>13034.802298842415</v>
      </c>
      <c r="O27" s="2">
        <f t="shared" si="5"/>
        <v>10749.868291650533</v>
      </c>
      <c r="P27" s="2">
        <f t="shared" si="6"/>
        <v>2284.9340071918814</v>
      </c>
    </row>
    <row r="28" spans="1:16" x14ac:dyDescent="0.25">
      <c r="A28">
        <f t="shared" si="7"/>
        <v>21</v>
      </c>
      <c r="B28" s="3">
        <v>1450.9849999999999</v>
      </c>
      <c r="D28" s="3">
        <v>5714.9840000000004</v>
      </c>
      <c r="E28" s="3">
        <v>5714.9844000000003</v>
      </c>
      <c r="F28" s="2">
        <f t="shared" si="0"/>
        <v>14374.852763141353</v>
      </c>
      <c r="G28" s="2">
        <f t="shared" si="1"/>
        <v>14413.100925567251</v>
      </c>
      <c r="I28" s="3">
        <v>1177.328</v>
      </c>
      <c r="J28" s="3">
        <v>1283.9519</v>
      </c>
      <c r="K28" s="2">
        <f t="shared" si="2"/>
        <v>3308.3259267851149</v>
      </c>
      <c r="L28" s="2">
        <f t="shared" si="3"/>
        <v>3682.5333528638726</v>
      </c>
      <c r="N28" s="2">
        <f t="shared" si="4"/>
        <v>18095.634278431124</v>
      </c>
      <c r="O28" s="2">
        <f t="shared" si="5"/>
        <v>14413.100925567251</v>
      </c>
      <c r="P28" s="2">
        <f t="shared" si="6"/>
        <v>3682.5333528638726</v>
      </c>
    </row>
    <row r="29" spans="1:16" x14ac:dyDescent="0.25">
      <c r="A29">
        <f t="shared" si="7"/>
        <v>22</v>
      </c>
      <c r="B29" s="3">
        <v>1410.4349999999999</v>
      </c>
      <c r="D29" s="3">
        <v>7844.8339999999998</v>
      </c>
      <c r="E29" s="3">
        <v>7844.8344999999999</v>
      </c>
      <c r="F29" s="2">
        <f t="shared" si="0"/>
        <v>19732.047141564213</v>
      </c>
      <c r="G29" s="2">
        <f t="shared" si="1"/>
        <v>19784.549436892932</v>
      </c>
      <c r="I29" s="3">
        <v>1710.991</v>
      </c>
      <c r="J29" s="3">
        <v>1783.8543999999999</v>
      </c>
      <c r="K29" s="2">
        <f t="shared" si="2"/>
        <v>4807.9344802773658</v>
      </c>
      <c r="L29" s="2">
        <f t="shared" si="3"/>
        <v>5116.3157472277362</v>
      </c>
      <c r="N29" s="2">
        <f t="shared" si="4"/>
        <v>24900.865184120667</v>
      </c>
      <c r="O29" s="2">
        <f t="shared" si="5"/>
        <v>19784.549436892932</v>
      </c>
      <c r="P29" s="2">
        <f t="shared" si="6"/>
        <v>5116.3157472277362</v>
      </c>
    </row>
    <row r="30" spans="1:16" x14ac:dyDescent="0.25">
      <c r="A30">
        <f t="shared" si="7"/>
        <v>23</v>
      </c>
      <c r="B30" s="3">
        <v>1369.6870000000099</v>
      </c>
      <c r="D30" s="3">
        <v>9561.8619999999992</v>
      </c>
      <c r="E30" s="3">
        <v>9561.8623000000007</v>
      </c>
      <c r="F30" s="2">
        <f t="shared" si="0"/>
        <v>24050.873701741995</v>
      </c>
      <c r="G30" s="2">
        <f t="shared" si="1"/>
        <v>24114.866589360525</v>
      </c>
      <c r="I30" s="3">
        <v>2431.6709999999998</v>
      </c>
      <c r="J30" s="3">
        <v>2287.4308999999998</v>
      </c>
      <c r="K30" s="2">
        <f t="shared" si="2"/>
        <v>6833.0662438262625</v>
      </c>
      <c r="L30" s="2">
        <f t="shared" si="3"/>
        <v>6560.6356294355146</v>
      </c>
      <c r="N30" s="2">
        <f t="shared" si="4"/>
        <v>30675.502218796039</v>
      </c>
      <c r="O30" s="2">
        <f t="shared" si="5"/>
        <v>24114.866589360525</v>
      </c>
      <c r="P30" s="2">
        <f t="shared" si="6"/>
        <v>6560.6356294355146</v>
      </c>
    </row>
    <row r="31" spans="1:16" x14ac:dyDescent="0.25">
      <c r="A31">
        <f t="shared" si="7"/>
        <v>24</v>
      </c>
      <c r="B31" s="3">
        <v>1329.895</v>
      </c>
      <c r="D31" s="3">
        <v>10490.15</v>
      </c>
      <c r="E31" s="3">
        <v>10490.152</v>
      </c>
      <c r="F31" s="2">
        <f t="shared" si="0"/>
        <v>26385.788956411292</v>
      </c>
      <c r="G31" s="2">
        <f t="shared" si="1"/>
        <v>26455.998637641274</v>
      </c>
      <c r="I31" s="3">
        <v>2686.2689999999998</v>
      </c>
      <c r="J31" s="3">
        <v>2792.8609999999999</v>
      </c>
      <c r="K31" s="2">
        <f t="shared" si="2"/>
        <v>7548.4940297173962</v>
      </c>
      <c r="L31" s="2">
        <f t="shared" si="3"/>
        <v>8010.2718664248614</v>
      </c>
      <c r="N31" s="2">
        <f t="shared" si="4"/>
        <v>34466.270504066139</v>
      </c>
      <c r="O31" s="2">
        <f t="shared" si="5"/>
        <v>26455.998637641274</v>
      </c>
      <c r="P31" s="2">
        <f t="shared" si="6"/>
        <v>8010.2718664248614</v>
      </c>
    </row>
    <row r="32" spans="1:16" x14ac:dyDescent="0.25">
      <c r="A32">
        <f t="shared" si="7"/>
        <v>25</v>
      </c>
      <c r="B32" s="3">
        <v>1290.5160000000001</v>
      </c>
      <c r="D32" s="3">
        <v>11323.6</v>
      </c>
      <c r="E32" s="3">
        <v>11323.599</v>
      </c>
      <c r="F32" s="2">
        <f t="shared" si="0"/>
        <v>28482.158961198737</v>
      </c>
      <c r="G32" s="2">
        <f t="shared" si="1"/>
        <v>28557.93888565162</v>
      </c>
      <c r="I32" s="3">
        <v>2908.41</v>
      </c>
      <c r="J32" s="3">
        <v>3289.6921000000002</v>
      </c>
      <c r="K32" s="2">
        <f t="shared" si="2"/>
        <v>8172.716701480892</v>
      </c>
      <c r="L32" s="2">
        <f t="shared" si="3"/>
        <v>9435.2451045111538</v>
      </c>
      <c r="N32" s="2">
        <f t="shared" si="4"/>
        <v>37993.183990162775</v>
      </c>
      <c r="O32" s="2">
        <f t="shared" si="5"/>
        <v>28557.93888565162</v>
      </c>
      <c r="P32" s="2">
        <f t="shared" si="6"/>
        <v>9435.2451045111538</v>
      </c>
    </row>
    <row r="33" spans="1:16" x14ac:dyDescent="0.25">
      <c r="A33">
        <f t="shared" si="7"/>
        <v>26</v>
      </c>
      <c r="B33" s="3">
        <v>1254.27800000001</v>
      </c>
      <c r="D33" s="3">
        <v>11848.25</v>
      </c>
      <c r="E33" s="3">
        <v>11848.249</v>
      </c>
      <c r="F33" s="2">
        <f t="shared" si="0"/>
        <v>29801.806838110046</v>
      </c>
      <c r="G33" s="2">
        <f t="shared" si="1"/>
        <v>29881.097948097853</v>
      </c>
      <c r="I33" s="3">
        <v>4196.7430000000004</v>
      </c>
      <c r="J33" s="3">
        <v>3781.1437999999998</v>
      </c>
      <c r="K33" s="2">
        <f t="shared" si="2"/>
        <v>11792.969907242456</v>
      </c>
      <c r="L33" s="2">
        <f t="shared" si="3"/>
        <v>10844.789555959567</v>
      </c>
      <c r="N33" s="2">
        <f t="shared" si="4"/>
        <v>40725.88750405742</v>
      </c>
      <c r="O33" s="2">
        <f t="shared" si="5"/>
        <v>29881.097948097853</v>
      </c>
      <c r="P33" s="2">
        <f t="shared" si="6"/>
        <v>10844.789555959567</v>
      </c>
    </row>
    <row r="34" spans="1:16" x14ac:dyDescent="0.25">
      <c r="A34">
        <f t="shared" si="7"/>
        <v>27</v>
      </c>
      <c r="B34" s="3">
        <v>1222.5540000000001</v>
      </c>
      <c r="D34" s="3">
        <v>11719.03</v>
      </c>
      <c r="E34" s="3">
        <v>11719.032999999999</v>
      </c>
      <c r="F34" s="2">
        <f t="shared" si="0"/>
        <v>29476.780823329758</v>
      </c>
      <c r="G34" s="2">
        <f t="shared" si="1"/>
        <v>29555.217224924207</v>
      </c>
      <c r="I34" s="3">
        <v>4625.5039999999999</v>
      </c>
      <c r="J34" s="3">
        <v>4293.3765999999996</v>
      </c>
      <c r="K34" s="2">
        <f t="shared" si="2"/>
        <v>12997.800789285786</v>
      </c>
      <c r="L34" s="2">
        <f t="shared" si="3"/>
        <v>12313.936780579779</v>
      </c>
      <c r="N34" s="2">
        <f t="shared" si="4"/>
        <v>41869.154005503988</v>
      </c>
      <c r="O34" s="2">
        <f t="shared" si="5"/>
        <v>29555.217224924207</v>
      </c>
      <c r="P34" s="2">
        <f t="shared" si="6"/>
        <v>12313.936780579779</v>
      </c>
    </row>
    <row r="35" spans="1:16" x14ac:dyDescent="0.25">
      <c r="A35">
        <f t="shared" si="7"/>
        <v>28</v>
      </c>
      <c r="B35" s="3">
        <v>1193.9939999999999</v>
      </c>
      <c r="D35" s="3">
        <v>12165.06</v>
      </c>
      <c r="E35" s="3">
        <v>12165.063</v>
      </c>
      <c r="F35" s="2">
        <f t="shared" si="0"/>
        <v>30598.676453823897</v>
      </c>
      <c r="G35" s="2">
        <f t="shared" si="1"/>
        <v>30680.097881786678</v>
      </c>
      <c r="I35" s="3">
        <v>5814.9250000000002</v>
      </c>
      <c r="J35" s="3">
        <v>4788.7957999999999</v>
      </c>
      <c r="K35" s="2">
        <f t="shared" si="2"/>
        <v>16340.108397838949</v>
      </c>
      <c r="L35" s="2">
        <f t="shared" si="3"/>
        <v>13734.860514287513</v>
      </c>
      <c r="N35" s="2">
        <f t="shared" si="4"/>
        <v>44414.958396074187</v>
      </c>
      <c r="O35" s="2">
        <f t="shared" si="5"/>
        <v>30680.097881786678</v>
      </c>
      <c r="P35" s="2">
        <f t="shared" si="6"/>
        <v>13734.860514287513</v>
      </c>
    </row>
    <row r="36" spans="1:16" x14ac:dyDescent="0.25">
      <c r="A36">
        <f t="shared" si="7"/>
        <v>29</v>
      </c>
      <c r="B36" s="3">
        <v>1165.741</v>
      </c>
      <c r="D36" s="3">
        <v>11740.31</v>
      </c>
      <c r="E36" s="3">
        <v>11740.31</v>
      </c>
      <c r="F36" s="2">
        <f t="shared" si="0"/>
        <v>29530.306234214484</v>
      </c>
      <c r="G36" s="2">
        <f t="shared" si="1"/>
        <v>29608.877484853052</v>
      </c>
      <c r="I36" s="3">
        <v>4673.5</v>
      </c>
      <c r="J36" s="3">
        <v>5272.8976000000002</v>
      </c>
      <c r="K36" s="2">
        <f t="shared" si="2"/>
        <v>13132.670945420678</v>
      </c>
      <c r="L36" s="2">
        <f t="shared" si="3"/>
        <v>15123.324540612361</v>
      </c>
      <c r="N36" s="2">
        <f t="shared" si="4"/>
        <v>44732.202025465413</v>
      </c>
      <c r="O36" s="2">
        <f t="shared" si="5"/>
        <v>29608.877484853052</v>
      </c>
      <c r="P36" s="2">
        <f t="shared" si="6"/>
        <v>15123.324540612361</v>
      </c>
    </row>
    <row r="37" spans="1:16" x14ac:dyDescent="0.25">
      <c r="A37">
        <f t="shared" si="7"/>
        <v>30</v>
      </c>
      <c r="B37" s="3">
        <v>1138.2080000000001</v>
      </c>
      <c r="D37" s="3">
        <v>11994.12</v>
      </c>
      <c r="E37" s="3">
        <v>11994.118</v>
      </c>
      <c r="F37" s="2">
        <f t="shared" si="0"/>
        <v>30168.712462440657</v>
      </c>
      <c r="G37" s="2">
        <f t="shared" si="1"/>
        <v>30248.977275801979</v>
      </c>
      <c r="I37" s="3">
        <v>5240.8029999999999</v>
      </c>
      <c r="J37" s="3">
        <v>5740.1913999999997</v>
      </c>
      <c r="K37" s="2">
        <f t="shared" si="2"/>
        <v>14726.808877452342</v>
      </c>
      <c r="L37" s="2">
        <f t="shared" si="3"/>
        <v>16463.581137519534</v>
      </c>
      <c r="N37" s="2">
        <f t="shared" si="4"/>
        <v>46712.558413321516</v>
      </c>
      <c r="O37" s="2">
        <f t="shared" si="5"/>
        <v>30248.977275801979</v>
      </c>
      <c r="P37" s="2">
        <f t="shared" si="6"/>
        <v>16463.581137519534</v>
      </c>
    </row>
    <row r="38" spans="1:16" x14ac:dyDescent="0.25">
      <c r="A38">
        <f t="shared" si="7"/>
        <v>31</v>
      </c>
      <c r="B38" s="3">
        <v>1111.0239999999999</v>
      </c>
      <c r="D38" s="3">
        <v>11846.28</v>
      </c>
      <c r="E38" s="3">
        <v>12057.053</v>
      </c>
      <c r="F38" s="2">
        <f t="shared" si="0"/>
        <v>29796.851713136228</v>
      </c>
      <c r="G38" s="2">
        <f t="shared" si="1"/>
        <v>30407.698357656649</v>
      </c>
      <c r="I38" s="3">
        <v>6439.9430000000002</v>
      </c>
      <c r="J38" s="3">
        <v>6202.2385000000004</v>
      </c>
      <c r="K38" s="2">
        <f t="shared" si="2"/>
        <v>18096.427158717295</v>
      </c>
      <c r="L38" s="2">
        <f t="shared" si="3"/>
        <v>17788.78954785331</v>
      </c>
      <c r="N38" s="2">
        <f t="shared" si="4"/>
        <v>48196.487905509959</v>
      </c>
      <c r="O38" s="2">
        <f t="shared" si="5"/>
        <v>30407.698357656649</v>
      </c>
      <c r="P38" s="2">
        <f t="shared" si="6"/>
        <v>17788.78954785331</v>
      </c>
    </row>
    <row r="39" spans="1:16" x14ac:dyDescent="0.25">
      <c r="A39">
        <f t="shared" si="7"/>
        <v>32</v>
      </c>
      <c r="B39" s="3">
        <v>1083.6689999999901</v>
      </c>
      <c r="D39" s="3">
        <v>12113.68</v>
      </c>
      <c r="E39" s="3">
        <v>12185.252</v>
      </c>
      <c r="F39" s="2">
        <f t="shared" si="0"/>
        <v>30469.440757806169</v>
      </c>
      <c r="G39" s="2">
        <f t="shared" si="1"/>
        <v>30731.014222798261</v>
      </c>
      <c r="I39" s="3">
        <v>6757.6589999999997</v>
      </c>
      <c r="J39" s="3">
        <v>6605.107</v>
      </c>
      <c r="K39" s="2">
        <f t="shared" si="2"/>
        <v>18989.218360620634</v>
      </c>
      <c r="L39" s="2">
        <f t="shared" si="3"/>
        <v>18944.266390925262</v>
      </c>
      <c r="N39" s="2">
        <f t="shared" si="4"/>
        <v>49675.280613723524</v>
      </c>
      <c r="O39" s="2">
        <f t="shared" si="5"/>
        <v>30731.014222798261</v>
      </c>
      <c r="P39" s="2">
        <f t="shared" si="6"/>
        <v>18944.266390925262</v>
      </c>
    </row>
    <row r="40" spans="1:16" x14ac:dyDescent="0.25">
      <c r="A40">
        <f t="shared" si="7"/>
        <v>33</v>
      </c>
      <c r="B40" s="3">
        <v>1056.2719999999999</v>
      </c>
      <c r="D40" s="3">
        <v>13225.02</v>
      </c>
      <c r="E40" s="3">
        <v>12322.824000000001</v>
      </c>
      <c r="F40" s="2">
        <f t="shared" si="0"/>
        <v>33264.785218926183</v>
      </c>
      <c r="G40" s="2">
        <f t="shared" si="1"/>
        <v>31077.968646773967</v>
      </c>
      <c r="I40" s="3">
        <v>7108.48</v>
      </c>
      <c r="J40" s="3">
        <v>6996.8869000000004</v>
      </c>
      <c r="K40" s="2">
        <f t="shared" si="2"/>
        <v>19975.03557550101</v>
      </c>
      <c r="L40" s="2">
        <f t="shared" si="3"/>
        <v>20067.939753402217</v>
      </c>
      <c r="N40" s="2">
        <f t="shared" si="4"/>
        <v>51145.90840017618</v>
      </c>
      <c r="O40" s="2">
        <f t="shared" si="5"/>
        <v>31077.968646773967</v>
      </c>
      <c r="P40" s="2">
        <f t="shared" si="6"/>
        <v>20067.939753402217</v>
      </c>
    </row>
    <row r="41" spans="1:16" x14ac:dyDescent="0.25">
      <c r="A41">
        <f t="shared" si="7"/>
        <v>34</v>
      </c>
      <c r="B41" s="3">
        <v>1029.5889999999999</v>
      </c>
      <c r="D41" s="3">
        <v>12296.29</v>
      </c>
      <c r="E41" s="3">
        <v>12445.478999999999</v>
      </c>
      <c r="F41" s="2">
        <f t="shared" si="0"/>
        <v>30928.758205252609</v>
      </c>
      <c r="G41" s="2">
        <f t="shared" si="1"/>
        <v>31387.302630962171</v>
      </c>
      <c r="I41" s="3">
        <v>7019.6769999999997</v>
      </c>
      <c r="J41" s="3">
        <v>7360.6589999999997</v>
      </c>
      <c r="K41" s="2">
        <f t="shared" si="2"/>
        <v>19725.496562348941</v>
      </c>
      <c r="L41" s="2">
        <f t="shared" si="3"/>
        <v>21111.283270469587</v>
      </c>
      <c r="N41" s="2">
        <f t="shared" si="4"/>
        <v>52498.585901431754</v>
      </c>
      <c r="O41" s="2">
        <f t="shared" si="5"/>
        <v>31387.302630962171</v>
      </c>
      <c r="P41" s="2">
        <f t="shared" si="6"/>
        <v>21111.283270469587</v>
      </c>
    </row>
    <row r="42" spans="1:16" x14ac:dyDescent="0.25">
      <c r="A42">
        <f t="shared" si="7"/>
        <v>35</v>
      </c>
      <c r="B42" s="3">
        <v>1003.583</v>
      </c>
      <c r="D42" s="3">
        <v>12148.5</v>
      </c>
      <c r="E42" s="3">
        <v>12568.891</v>
      </c>
      <c r="F42" s="2">
        <f t="shared" si="0"/>
        <v>30557.023220541421</v>
      </c>
      <c r="G42" s="2">
        <f t="shared" si="1"/>
        <v>31698.545757264685</v>
      </c>
      <c r="I42" s="3">
        <v>9704.82</v>
      </c>
      <c r="J42" s="3">
        <v>7729.2703000000001</v>
      </c>
      <c r="K42" s="2">
        <f t="shared" si="2"/>
        <v>27270.82649931261</v>
      </c>
      <c r="L42" s="2">
        <f t="shared" si="3"/>
        <v>22168.506213550641</v>
      </c>
      <c r="N42" s="2">
        <f t="shared" si="4"/>
        <v>53867.05197081533</v>
      </c>
      <c r="O42" s="2">
        <f t="shared" si="5"/>
        <v>31698.545757264685</v>
      </c>
      <c r="P42" s="2">
        <f t="shared" si="6"/>
        <v>22168.506213550641</v>
      </c>
    </row>
    <row r="43" spans="1:16" x14ac:dyDescent="0.25">
      <c r="A43">
        <f t="shared" si="7"/>
        <v>36</v>
      </c>
      <c r="B43" s="3">
        <v>976.84900000000198</v>
      </c>
      <c r="D43" s="3">
        <v>12171.39</v>
      </c>
      <c r="E43" s="3">
        <v>12701.099</v>
      </c>
      <c r="F43" s="2">
        <f t="shared" si="0"/>
        <v>30614.598251328611</v>
      </c>
      <c r="G43" s="2">
        <f t="shared" si="1"/>
        <v>32031.972257460802</v>
      </c>
      <c r="I43" s="3">
        <v>8057.5860000000002</v>
      </c>
      <c r="J43" s="3">
        <v>8016.0149000000001</v>
      </c>
      <c r="K43" s="2">
        <f t="shared" si="2"/>
        <v>22642.051043635052</v>
      </c>
      <c r="L43" s="2">
        <f t="shared" si="3"/>
        <v>22990.925303591015</v>
      </c>
      <c r="N43" s="2">
        <f t="shared" si="4"/>
        <v>55022.897561051817</v>
      </c>
      <c r="O43" s="2">
        <f t="shared" si="5"/>
        <v>32031.972257460802</v>
      </c>
      <c r="P43" s="2">
        <f t="shared" si="6"/>
        <v>22990.925303591015</v>
      </c>
    </row>
    <row r="44" spans="1:16" x14ac:dyDescent="0.25">
      <c r="A44">
        <f t="shared" si="7"/>
        <v>37</v>
      </c>
      <c r="B44" s="3">
        <v>948.796999999999</v>
      </c>
      <c r="D44" s="3">
        <v>13406.76</v>
      </c>
      <c r="E44" s="3">
        <v>12832.213</v>
      </c>
      <c r="F44" s="2">
        <f t="shared" si="0"/>
        <v>33721.914362450174</v>
      </c>
      <c r="G44" s="2">
        <f t="shared" si="1"/>
        <v>32362.639706833859</v>
      </c>
      <c r="I44" s="3">
        <v>8473.3070000000007</v>
      </c>
      <c r="J44" s="3">
        <v>8297.2644999999993</v>
      </c>
      <c r="K44" s="2">
        <f t="shared" si="2"/>
        <v>23810.239146363463</v>
      </c>
      <c r="L44" s="2">
        <f t="shared" si="3"/>
        <v>23797.584051850681</v>
      </c>
      <c r="N44" s="2">
        <f t="shared" si="4"/>
        <v>56160.223758684544</v>
      </c>
      <c r="O44" s="2">
        <f t="shared" si="5"/>
        <v>32362.639706833859</v>
      </c>
      <c r="P44" s="2">
        <f t="shared" si="6"/>
        <v>23797.584051850681</v>
      </c>
    </row>
    <row r="45" spans="1:16" x14ac:dyDescent="0.25">
      <c r="A45">
        <f t="shared" si="7"/>
        <v>38</v>
      </c>
      <c r="B45" s="3">
        <v>919.98599999999703</v>
      </c>
      <c r="D45" s="3">
        <v>12351.12</v>
      </c>
      <c r="E45" s="3">
        <v>12911.227999999999</v>
      </c>
      <c r="F45" s="2">
        <f t="shared" si="0"/>
        <v>31066.671658204188</v>
      </c>
      <c r="G45" s="2">
        <f t="shared" si="1"/>
        <v>32561.914296215713</v>
      </c>
      <c r="I45" s="3">
        <v>7759.6040000000003</v>
      </c>
      <c r="J45" s="3">
        <v>8524.7677000000003</v>
      </c>
      <c r="K45" s="2">
        <f t="shared" si="2"/>
        <v>21804.712955765503</v>
      </c>
      <c r="L45" s="2">
        <f t="shared" si="3"/>
        <v>24450.091456437458</v>
      </c>
      <c r="N45" s="2">
        <f t="shared" si="4"/>
        <v>57012.005752653175</v>
      </c>
      <c r="O45" s="2">
        <f t="shared" si="5"/>
        <v>32561.914296215713</v>
      </c>
      <c r="P45" s="2">
        <f t="shared" si="6"/>
        <v>24450.091456437458</v>
      </c>
    </row>
    <row r="46" spans="1:16" x14ac:dyDescent="0.25">
      <c r="A46">
        <f t="shared" si="7"/>
        <v>39</v>
      </c>
      <c r="B46" s="3">
        <v>890.79000000000099</v>
      </c>
      <c r="D46" s="3">
        <v>13235.9</v>
      </c>
      <c r="E46" s="3">
        <v>13003.609</v>
      </c>
      <c r="F46" s="2">
        <f t="shared" si="0"/>
        <v>33292.151594416115</v>
      </c>
      <c r="G46" s="2">
        <f t="shared" si="1"/>
        <v>32794.897727737385</v>
      </c>
      <c r="I46" s="3">
        <v>9455.6010000000006</v>
      </c>
      <c r="J46" s="3">
        <v>8733.8585999999996</v>
      </c>
      <c r="K46" s="2">
        <f t="shared" si="2"/>
        <v>26570.513859888884</v>
      </c>
      <c r="L46" s="2">
        <f t="shared" si="3"/>
        <v>25049.790100156373</v>
      </c>
      <c r="N46" s="2">
        <f t="shared" si="4"/>
        <v>57844.687827893758</v>
      </c>
      <c r="O46" s="2">
        <f t="shared" si="5"/>
        <v>32794.897727737385</v>
      </c>
      <c r="P46" s="2">
        <f t="shared" si="6"/>
        <v>25049.790100156373</v>
      </c>
    </row>
    <row r="47" spans="1:16" x14ac:dyDescent="0.25">
      <c r="A47">
        <f t="shared" si="7"/>
        <v>40</v>
      </c>
      <c r="B47" s="3">
        <v>860.21300000000303</v>
      </c>
      <c r="D47" s="3">
        <v>14220.75</v>
      </c>
      <c r="E47" s="3">
        <v>13054.178</v>
      </c>
      <c r="F47" s="2">
        <f t="shared" si="0"/>
        <v>35769.336787546978</v>
      </c>
      <c r="G47" s="2">
        <f t="shared" si="1"/>
        <v>32922.43195175119</v>
      </c>
      <c r="I47" s="3">
        <v>8260.4599999999991</v>
      </c>
      <c r="J47" s="3">
        <v>8849.5769</v>
      </c>
      <c r="K47" s="2">
        <f t="shared" si="2"/>
        <v>23212.132884949111</v>
      </c>
      <c r="L47" s="2">
        <f t="shared" si="3"/>
        <v>25381.684542063977</v>
      </c>
      <c r="N47" s="2">
        <f t="shared" si="4"/>
        <v>58304.116493815163</v>
      </c>
      <c r="O47" s="2">
        <f t="shared" si="5"/>
        <v>32922.43195175119</v>
      </c>
      <c r="P47" s="2">
        <f t="shared" si="6"/>
        <v>25381.684542063977</v>
      </c>
    </row>
    <row r="48" spans="1:16" x14ac:dyDescent="0.25">
      <c r="A48">
        <f t="shared" si="7"/>
        <v>41</v>
      </c>
      <c r="B48" s="3">
        <v>832.46499999999696</v>
      </c>
      <c r="D48" s="3">
        <v>13281.34</v>
      </c>
      <c r="E48" s="3">
        <v>13017.267</v>
      </c>
      <c r="F48" s="2">
        <f t="shared" si="0"/>
        <v>33406.446456756443</v>
      </c>
      <c r="G48" s="2">
        <f t="shared" si="1"/>
        <v>32829.342989292498</v>
      </c>
      <c r="I48" s="3">
        <v>10199.76</v>
      </c>
      <c r="J48" s="3">
        <v>8984.6640000000007</v>
      </c>
      <c r="K48" s="2">
        <f t="shared" si="2"/>
        <v>28661.622296408259</v>
      </c>
      <c r="L48" s="2">
        <f t="shared" si="3"/>
        <v>25769.131105515193</v>
      </c>
      <c r="N48" s="2">
        <f t="shared" si="4"/>
        <v>58598.474094807694</v>
      </c>
      <c r="O48" s="2">
        <f t="shared" si="5"/>
        <v>32829.342989292498</v>
      </c>
      <c r="P48" s="2">
        <f t="shared" si="6"/>
        <v>25769.131105515193</v>
      </c>
    </row>
    <row r="49" spans="1:16" x14ac:dyDescent="0.25">
      <c r="A49">
        <f t="shared" si="7"/>
        <v>42</v>
      </c>
      <c r="B49" s="3">
        <v>809.38999999999896</v>
      </c>
      <c r="D49" s="3">
        <v>12705.93</v>
      </c>
      <c r="E49" s="3">
        <v>12949.933000000001</v>
      </c>
      <c r="F49" s="2">
        <f t="shared" si="0"/>
        <v>31959.122364783627</v>
      </c>
      <c r="G49" s="2">
        <f t="shared" si="1"/>
        <v>32659.527698506732</v>
      </c>
      <c r="I49" s="3">
        <v>9012.8770000000004</v>
      </c>
      <c r="J49" s="3">
        <v>9007.4248000000007</v>
      </c>
      <c r="K49" s="2">
        <f t="shared" si="2"/>
        <v>25326.446541681882</v>
      </c>
      <c r="L49" s="2">
        <f t="shared" si="3"/>
        <v>25834.411903914155</v>
      </c>
      <c r="N49" s="2">
        <f t="shared" si="4"/>
        <v>58493.939602420884</v>
      </c>
      <c r="O49" s="2">
        <f t="shared" si="5"/>
        <v>32659.527698506732</v>
      </c>
      <c r="P49" s="2">
        <f t="shared" si="6"/>
        <v>25834.411903914155</v>
      </c>
    </row>
    <row r="50" spans="1:16" x14ac:dyDescent="0.25">
      <c r="A50">
        <f t="shared" si="7"/>
        <v>43</v>
      </c>
      <c r="B50" s="3">
        <v>788.47200000000203</v>
      </c>
      <c r="D50" s="3">
        <v>12765.75</v>
      </c>
      <c r="E50" s="3">
        <v>12862.156000000001</v>
      </c>
      <c r="F50" s="2">
        <f t="shared" si="0"/>
        <v>32109.587124140977</v>
      </c>
      <c r="G50" s="2">
        <f t="shared" si="1"/>
        <v>32438.155482697442</v>
      </c>
      <c r="I50" s="3">
        <v>9410.0789999999997</v>
      </c>
      <c r="J50" s="3">
        <v>8997.4413000000004</v>
      </c>
      <c r="K50" s="2">
        <f t="shared" si="2"/>
        <v>26442.595715719108</v>
      </c>
      <c r="L50" s="2">
        <f t="shared" si="3"/>
        <v>25805.777987232141</v>
      </c>
      <c r="N50" s="2">
        <f t="shared" si="4"/>
        <v>58243.933469929587</v>
      </c>
      <c r="O50" s="2">
        <f t="shared" si="5"/>
        <v>32438.155482697442</v>
      </c>
      <c r="P50" s="2">
        <f t="shared" si="6"/>
        <v>25805.777987232141</v>
      </c>
    </row>
    <row r="51" spans="1:16" x14ac:dyDescent="0.25">
      <c r="A51">
        <f t="shared" si="7"/>
        <v>44</v>
      </c>
      <c r="B51" s="3">
        <v>767.00400000000104</v>
      </c>
      <c r="D51" s="3">
        <v>12630.78</v>
      </c>
      <c r="E51" s="3">
        <v>12761.369000000001</v>
      </c>
      <c r="F51" s="2">
        <f t="shared" si="0"/>
        <v>31770.098181137608</v>
      </c>
      <c r="G51" s="2">
        <f t="shared" si="1"/>
        <v>32183.972251158764</v>
      </c>
      <c r="I51" s="3">
        <v>9259.5290000000005</v>
      </c>
      <c r="J51" s="3">
        <v>8905.1841000000004</v>
      </c>
      <c r="K51" s="2">
        <f t="shared" si="2"/>
        <v>26019.54583643526</v>
      </c>
      <c r="L51" s="2">
        <f t="shared" si="3"/>
        <v>25541.172891011764</v>
      </c>
      <c r="N51" s="2">
        <f t="shared" si="4"/>
        <v>57725.145142170528</v>
      </c>
      <c r="O51" s="2">
        <f t="shared" si="5"/>
        <v>32183.972251158764</v>
      </c>
      <c r="P51" s="2">
        <f t="shared" si="6"/>
        <v>25541.172891011764</v>
      </c>
    </row>
    <row r="52" spans="1:16" x14ac:dyDescent="0.25">
      <c r="A52">
        <f t="shared" si="7"/>
        <v>45</v>
      </c>
      <c r="B52" s="3">
        <v>747.49100000000203</v>
      </c>
      <c r="D52" s="3">
        <v>12539.68</v>
      </c>
      <c r="E52" s="3">
        <v>12654.993</v>
      </c>
      <c r="F52" s="2">
        <f t="shared" si="0"/>
        <v>31540.955092246688</v>
      </c>
      <c r="G52" s="2">
        <f t="shared" si="1"/>
        <v>31915.693649373228</v>
      </c>
      <c r="I52" s="3">
        <v>9475.2659999999996</v>
      </c>
      <c r="J52" s="3">
        <v>8794.5820999999996</v>
      </c>
      <c r="K52" s="2">
        <f t="shared" si="2"/>
        <v>26625.773081915562</v>
      </c>
      <c r="L52" s="2">
        <f t="shared" si="3"/>
        <v>25223.952632298449</v>
      </c>
      <c r="N52" s="2">
        <f t="shared" si="4"/>
        <v>57139.646281671681</v>
      </c>
      <c r="O52" s="2">
        <f t="shared" si="5"/>
        <v>31915.693649373228</v>
      </c>
      <c r="P52" s="2">
        <f t="shared" si="6"/>
        <v>25223.952632298449</v>
      </c>
    </row>
    <row r="53" spans="1:16" x14ac:dyDescent="0.25">
      <c r="A53">
        <f t="shared" si="7"/>
        <v>46</v>
      </c>
      <c r="B53" s="3">
        <v>718.005000000005</v>
      </c>
      <c r="D53" s="3">
        <v>13022.59</v>
      </c>
      <c r="E53" s="3">
        <v>12528.312</v>
      </c>
      <c r="F53" s="2">
        <f t="shared" si="0"/>
        <v>32755.614686717745</v>
      </c>
      <c r="G53" s="2">
        <f t="shared" si="1"/>
        <v>31596.206156397431</v>
      </c>
      <c r="I53" s="3">
        <v>8123.1170000000002</v>
      </c>
      <c r="J53" s="3">
        <v>8598.7702000000008</v>
      </c>
      <c r="K53" s="2">
        <f t="shared" si="2"/>
        <v>22826.195059837974</v>
      </c>
      <c r="L53" s="2">
        <f t="shared" si="3"/>
        <v>24662.339808143868</v>
      </c>
      <c r="N53" s="2">
        <f t="shared" si="4"/>
        <v>56258.545964541299</v>
      </c>
      <c r="O53" s="2">
        <f t="shared" si="5"/>
        <v>31596.206156397431</v>
      </c>
      <c r="P53" s="2">
        <f t="shared" si="6"/>
        <v>24662.339808143868</v>
      </c>
    </row>
    <row r="54" spans="1:16" x14ac:dyDescent="0.25">
      <c r="A54">
        <f t="shared" si="7"/>
        <v>47</v>
      </c>
      <c r="B54" s="3">
        <v>672.97999999999604</v>
      </c>
      <c r="D54" s="3">
        <v>12184.73</v>
      </c>
      <c r="E54" s="3">
        <v>12481.04</v>
      </c>
      <c r="F54" s="2">
        <f t="shared" si="0"/>
        <v>30648.152244806162</v>
      </c>
      <c r="G54" s="2">
        <f t="shared" si="1"/>
        <v>31476.986914617279</v>
      </c>
      <c r="I54" s="3">
        <v>8262.3490000000002</v>
      </c>
      <c r="J54" s="3">
        <v>8450.3258999999998</v>
      </c>
      <c r="K54" s="2">
        <f t="shared" si="2"/>
        <v>23217.441029897418</v>
      </c>
      <c r="L54" s="2">
        <f t="shared" si="3"/>
        <v>24236.583137825819</v>
      </c>
      <c r="N54" s="2">
        <f t="shared" si="4"/>
        <v>55713.570052443101</v>
      </c>
      <c r="O54" s="2">
        <f t="shared" si="5"/>
        <v>31476.986914617279</v>
      </c>
      <c r="P54" s="2">
        <f t="shared" si="6"/>
        <v>24236.583137825819</v>
      </c>
    </row>
    <row r="55" spans="1:16" x14ac:dyDescent="0.25">
      <c r="A55">
        <f t="shared" si="7"/>
        <v>48</v>
      </c>
      <c r="B55" s="3">
        <v>618.84900000000198</v>
      </c>
      <c r="D55" s="3">
        <v>12164.91</v>
      </c>
      <c r="E55" s="3">
        <v>12461.087</v>
      </c>
      <c r="F55" s="2">
        <f t="shared" si="0"/>
        <v>30598.299160044167</v>
      </c>
      <c r="G55" s="2">
        <f t="shared" si="1"/>
        <v>31426.665761900244</v>
      </c>
      <c r="I55" s="3">
        <v>8435.7860000000001</v>
      </c>
      <c r="J55" s="3">
        <v>8279.0313999999998</v>
      </c>
      <c r="K55" s="2">
        <f t="shared" si="2"/>
        <v>23704.804044931316</v>
      </c>
      <c r="L55" s="2">
        <f t="shared" si="3"/>
        <v>23745.289258816691</v>
      </c>
      <c r="N55" s="2">
        <f t="shared" si="4"/>
        <v>55171.955020716938</v>
      </c>
      <c r="O55" s="2">
        <f t="shared" si="5"/>
        <v>31426.665761900244</v>
      </c>
      <c r="P55" s="2">
        <f t="shared" si="6"/>
        <v>23745.289258816691</v>
      </c>
    </row>
    <row r="56" spans="1:16" x14ac:dyDescent="0.25">
      <c r="A56">
        <f t="shared" si="7"/>
        <v>49</v>
      </c>
      <c r="B56" s="3">
        <v>566.83999999999696</v>
      </c>
      <c r="D56" s="3">
        <v>12201</v>
      </c>
      <c r="E56" s="3">
        <v>12426.94</v>
      </c>
      <c r="F56" s="2">
        <f t="shared" si="0"/>
        <v>30689.076043447825</v>
      </c>
      <c r="G56" s="2">
        <f t="shared" si="1"/>
        <v>31340.547564043864</v>
      </c>
      <c r="I56" s="3">
        <v>7749.9170000000004</v>
      </c>
      <c r="J56" s="3">
        <v>8101.4933000000001</v>
      </c>
      <c r="K56" s="2">
        <f t="shared" si="2"/>
        <v>21777.492203984548</v>
      </c>
      <c r="L56" s="2">
        <f t="shared" si="3"/>
        <v>23236.087960345867</v>
      </c>
      <c r="N56" s="2">
        <f t="shared" si="4"/>
        <v>54576.635524389727</v>
      </c>
      <c r="O56" s="2">
        <f t="shared" si="5"/>
        <v>31340.547564043864</v>
      </c>
      <c r="P56" s="2">
        <f t="shared" si="6"/>
        <v>23236.087960345867</v>
      </c>
    </row>
    <row r="57" spans="1:16" x14ac:dyDescent="0.25">
      <c r="A57">
        <f t="shared" si="7"/>
        <v>50</v>
      </c>
      <c r="B57" s="3">
        <v>513.76200000000199</v>
      </c>
      <c r="D57" s="3">
        <v>10529.61</v>
      </c>
      <c r="E57" s="3">
        <v>12345.183000000001</v>
      </c>
      <c r="F57" s="2">
        <f t="shared" si="0"/>
        <v>26485.04237339961</v>
      </c>
      <c r="G57" s="2">
        <f t="shared" si="1"/>
        <v>31134.357693714279</v>
      </c>
      <c r="I57" s="3">
        <v>7196.8710000000001</v>
      </c>
      <c r="J57" s="3">
        <v>7910.0937000000004</v>
      </c>
      <c r="K57" s="2">
        <f t="shared" si="2"/>
        <v>20223.416856668588</v>
      </c>
      <c r="L57" s="2">
        <f t="shared" si="3"/>
        <v>22687.130160038236</v>
      </c>
      <c r="N57" s="2">
        <f t="shared" si="4"/>
        <v>53821.487853752515</v>
      </c>
      <c r="O57" s="2">
        <f t="shared" si="5"/>
        <v>31134.357693714279</v>
      </c>
      <c r="P57" s="2">
        <f t="shared" si="6"/>
        <v>22687.130160038236</v>
      </c>
    </row>
    <row r="58" spans="1:16" x14ac:dyDescent="0.25">
      <c r="A58">
        <f t="shared" si="7"/>
        <v>51</v>
      </c>
      <c r="B58" s="3">
        <v>470.96399999999301</v>
      </c>
      <c r="D58" s="3">
        <v>16363.07</v>
      </c>
      <c r="E58" s="3">
        <v>12336.188</v>
      </c>
      <c r="F58" s="2">
        <f t="shared" si="0"/>
        <v>41157.896855524938</v>
      </c>
      <c r="G58" s="2">
        <f t="shared" si="1"/>
        <v>31111.672444945187</v>
      </c>
      <c r="I58" s="3">
        <v>8764.8829999999998</v>
      </c>
      <c r="J58" s="3">
        <v>7746.0771000000004</v>
      </c>
      <c r="K58" s="2">
        <f t="shared" si="2"/>
        <v>24629.576187891649</v>
      </c>
      <c r="L58" s="2">
        <f t="shared" si="3"/>
        <v>22216.710201219426</v>
      </c>
      <c r="N58" s="2">
        <f t="shared" si="4"/>
        <v>53328.382646164609</v>
      </c>
      <c r="O58" s="2">
        <f t="shared" si="5"/>
        <v>31111.672444945187</v>
      </c>
      <c r="P58" s="2">
        <f t="shared" si="6"/>
        <v>22216.710201219426</v>
      </c>
    </row>
    <row r="59" spans="1:16" x14ac:dyDescent="0.25">
      <c r="A59">
        <f t="shared" si="7"/>
        <v>52</v>
      </c>
      <c r="B59" s="3">
        <v>444.93000000000802</v>
      </c>
      <c r="D59" s="3">
        <v>12206.59</v>
      </c>
      <c r="E59" s="3">
        <v>11947.989</v>
      </c>
      <c r="F59" s="2">
        <f t="shared" si="0"/>
        <v>30703.136524972524</v>
      </c>
      <c r="G59" s="2">
        <f t="shared" si="1"/>
        <v>30132.640662075526</v>
      </c>
      <c r="I59" s="3">
        <v>7750.0640000000003</v>
      </c>
      <c r="J59" s="3">
        <v>7563.2761</v>
      </c>
      <c r="K59" s="2">
        <f t="shared" si="2"/>
        <v>21777.905278260565</v>
      </c>
      <c r="L59" s="2">
        <f t="shared" si="3"/>
        <v>21692.414252565221</v>
      </c>
      <c r="N59" s="2">
        <f t="shared" si="4"/>
        <v>51825.054914640743</v>
      </c>
      <c r="O59" s="2">
        <f t="shared" si="5"/>
        <v>30132.640662075526</v>
      </c>
      <c r="P59" s="2">
        <f t="shared" si="6"/>
        <v>21692.414252565221</v>
      </c>
    </row>
    <row r="60" spans="1:16" x14ac:dyDescent="0.25">
      <c r="A60">
        <f t="shared" si="7"/>
        <v>53</v>
      </c>
      <c r="B60" s="3">
        <v>430.01999999998998</v>
      </c>
      <c r="D60" s="3">
        <v>11994.24</v>
      </c>
      <c r="E60" s="3">
        <v>11411.27</v>
      </c>
      <c r="F60" s="2">
        <f t="shared" si="0"/>
        <v>30169.01429746444</v>
      </c>
      <c r="G60" s="2">
        <f t="shared" si="1"/>
        <v>28779.04377112522</v>
      </c>
      <c r="I60" s="3">
        <v>6738.4690000000001</v>
      </c>
      <c r="J60" s="3">
        <v>7377.5342000000001</v>
      </c>
      <c r="K60" s="2">
        <f t="shared" si="2"/>
        <v>18935.293902411024</v>
      </c>
      <c r="L60" s="2">
        <f t="shared" si="3"/>
        <v>21159.683437824959</v>
      </c>
      <c r="N60" s="2">
        <f t="shared" si="4"/>
        <v>49938.727208950178</v>
      </c>
      <c r="O60" s="2">
        <f t="shared" si="5"/>
        <v>28779.04377112522</v>
      </c>
      <c r="P60" s="2">
        <f t="shared" si="6"/>
        <v>21159.683437824959</v>
      </c>
    </row>
    <row r="61" spans="1:16" x14ac:dyDescent="0.25">
      <c r="A61">
        <f t="shared" si="7"/>
        <v>54</v>
      </c>
      <c r="B61" s="3">
        <v>414.07400000000803</v>
      </c>
      <c r="D61" s="3">
        <v>9989.9150000000009</v>
      </c>
      <c r="E61" s="3">
        <v>10743.791999999999</v>
      </c>
      <c r="F61" s="2">
        <f t="shared" si="0"/>
        <v>25127.551930381123</v>
      </c>
      <c r="G61" s="2">
        <f t="shared" si="1"/>
        <v>27095.674735227974</v>
      </c>
      <c r="I61" s="3">
        <v>6375.7219999999998</v>
      </c>
      <c r="J61" s="3">
        <v>7197.6850000000004</v>
      </c>
      <c r="K61" s="2">
        <f t="shared" si="2"/>
        <v>17915.964280620392</v>
      </c>
      <c r="L61" s="2">
        <f t="shared" si="3"/>
        <v>20643.853617809207</v>
      </c>
      <c r="N61" s="2">
        <f t="shared" si="4"/>
        <v>47739.528353037182</v>
      </c>
      <c r="O61" s="2">
        <f t="shared" si="5"/>
        <v>27095.674735227974</v>
      </c>
      <c r="P61" s="2">
        <f t="shared" si="6"/>
        <v>20643.853617809207</v>
      </c>
    </row>
    <row r="62" spans="1:16" x14ac:dyDescent="0.25">
      <c r="A62">
        <f t="shared" si="7"/>
        <v>55</v>
      </c>
      <c r="B62" s="3">
        <v>399.47699999999901</v>
      </c>
      <c r="D62" s="3">
        <v>11019.13</v>
      </c>
      <c r="E62" s="3">
        <v>10053.206</v>
      </c>
      <c r="F62" s="2">
        <f t="shared" si="0"/>
        <v>27716.328047097548</v>
      </c>
      <c r="G62" s="2">
        <f t="shared" si="1"/>
        <v>25354.027686150504</v>
      </c>
      <c r="I62" s="3">
        <v>9591.8850000000002</v>
      </c>
      <c r="J62" s="3">
        <v>7014.2591000000002</v>
      </c>
      <c r="K62" s="2">
        <f t="shared" si="2"/>
        <v>26953.475864195232</v>
      </c>
      <c r="L62" s="2">
        <f t="shared" si="3"/>
        <v>20117.765378421831</v>
      </c>
      <c r="N62" s="2">
        <f t="shared" si="4"/>
        <v>45471.793064572339</v>
      </c>
      <c r="O62" s="2">
        <f t="shared" si="5"/>
        <v>25354.027686150504</v>
      </c>
      <c r="P62" s="2">
        <f t="shared" si="6"/>
        <v>20117.765378421831</v>
      </c>
    </row>
    <row r="63" spans="1:16" x14ac:dyDescent="0.25">
      <c r="A63">
        <f t="shared" si="7"/>
        <v>56</v>
      </c>
      <c r="B63" s="3">
        <v>384.09600000000501</v>
      </c>
      <c r="D63" s="3">
        <v>7803.1289999999999</v>
      </c>
      <c r="E63" s="3">
        <v>9158.0436000000009</v>
      </c>
      <c r="F63" s="2">
        <f t="shared" si="0"/>
        <v>19627.146894339232</v>
      </c>
      <c r="G63" s="2">
        <f t="shared" si="1"/>
        <v>23096.442168336493</v>
      </c>
      <c r="I63" s="3">
        <v>7209.7</v>
      </c>
      <c r="J63" s="3">
        <v>6803.4479000000001</v>
      </c>
      <c r="K63" s="2">
        <f t="shared" si="2"/>
        <v>20259.466719845823</v>
      </c>
      <c r="L63" s="2">
        <f t="shared" si="3"/>
        <v>19513.132700860268</v>
      </c>
      <c r="N63" s="2">
        <f t="shared" si="4"/>
        <v>42609.57486919676</v>
      </c>
      <c r="O63" s="2">
        <f t="shared" si="5"/>
        <v>23096.442168336493</v>
      </c>
      <c r="P63" s="2">
        <f t="shared" si="6"/>
        <v>19513.132700860268</v>
      </c>
    </row>
    <row r="64" spans="1:16" x14ac:dyDescent="0.25">
      <c r="A64">
        <f t="shared" si="7"/>
        <v>57</v>
      </c>
      <c r="B64" s="3">
        <v>365.63499999999499</v>
      </c>
      <c r="D64" s="3">
        <v>7748.0630000000001</v>
      </c>
      <c r="E64" s="3">
        <v>8459.9418999999998</v>
      </c>
      <c r="F64" s="2">
        <f t="shared" si="0"/>
        <v>19488.639832507539</v>
      </c>
      <c r="G64" s="2">
        <f t="shared" si="1"/>
        <v>21335.840641863371</v>
      </c>
      <c r="I64" s="3">
        <v>6351.7510000000002</v>
      </c>
      <c r="J64" s="3">
        <v>6573.7404999999999</v>
      </c>
      <c r="K64" s="2">
        <f t="shared" si="2"/>
        <v>17848.605073338338</v>
      </c>
      <c r="L64" s="2">
        <f t="shared" si="3"/>
        <v>18854.303377191954</v>
      </c>
      <c r="N64" s="2">
        <f t="shared" si="4"/>
        <v>40190.144019055326</v>
      </c>
      <c r="O64" s="2">
        <f t="shared" si="5"/>
        <v>21335.840641863371</v>
      </c>
      <c r="P64" s="2">
        <f t="shared" si="6"/>
        <v>18854.303377191954</v>
      </c>
    </row>
    <row r="65" spans="1:16" x14ac:dyDescent="0.25">
      <c r="A65">
        <f t="shared" si="7"/>
        <v>58</v>
      </c>
      <c r="B65" s="3">
        <v>345.56299999999499</v>
      </c>
      <c r="D65" s="3">
        <v>7758.1310000000003</v>
      </c>
      <c r="E65" s="3">
        <v>7785.3842999999997</v>
      </c>
      <c r="F65" s="2">
        <f t="shared" si="0"/>
        <v>19513.963791003189</v>
      </c>
      <c r="G65" s="2">
        <f t="shared" si="1"/>
        <v>19634.616965923255</v>
      </c>
      <c r="I65" s="3">
        <v>6405.9679999999998</v>
      </c>
      <c r="J65" s="3">
        <v>6333.6368000000002</v>
      </c>
      <c r="K65" s="2">
        <f t="shared" si="2"/>
        <v>18000.956420433209</v>
      </c>
      <c r="L65" s="2">
        <f t="shared" si="3"/>
        <v>18165.656175224329</v>
      </c>
      <c r="N65" s="2">
        <f t="shared" si="4"/>
        <v>37800.273141147583</v>
      </c>
      <c r="O65" s="2">
        <f t="shared" si="5"/>
        <v>19634.616965923255</v>
      </c>
      <c r="P65" s="2">
        <f t="shared" si="6"/>
        <v>18165.656175224329</v>
      </c>
    </row>
    <row r="66" spans="1:16" x14ac:dyDescent="0.25">
      <c r="A66">
        <f t="shared" si="7"/>
        <v>59</v>
      </c>
      <c r="B66" s="3">
        <v>327.49700000000303</v>
      </c>
      <c r="D66" s="3">
        <v>8827.8690000000006</v>
      </c>
      <c r="E66" s="3">
        <v>7107.9045999999998</v>
      </c>
      <c r="F66" s="2">
        <f t="shared" si="0"/>
        <v>22204.667079960309</v>
      </c>
      <c r="G66" s="2">
        <f t="shared" si="1"/>
        <v>17926.023799663162</v>
      </c>
      <c r="I66" s="3">
        <v>6170.4489999999996</v>
      </c>
      <c r="J66" s="3">
        <v>6085.8402999999998</v>
      </c>
      <c r="K66" s="2">
        <f t="shared" si="2"/>
        <v>17339.141179522856</v>
      </c>
      <c r="L66" s="2">
        <f t="shared" si="3"/>
        <v>17454.945068388522</v>
      </c>
      <c r="N66" s="2">
        <f t="shared" si="4"/>
        <v>35380.968868051685</v>
      </c>
      <c r="O66" s="2">
        <f t="shared" si="5"/>
        <v>17926.023799663162</v>
      </c>
      <c r="P66" s="2">
        <f t="shared" si="6"/>
        <v>17454.945068388522</v>
      </c>
    </row>
    <row r="67" spans="1:16" x14ac:dyDescent="0.25">
      <c r="A67">
        <f t="shared" si="7"/>
        <v>60</v>
      </c>
      <c r="B67" s="3">
        <v>310.53699999999702</v>
      </c>
      <c r="D67" s="3">
        <v>5748.2950000000001</v>
      </c>
      <c r="E67" s="3">
        <v>6370.5276000000003</v>
      </c>
      <c r="F67" s="2">
        <f t="shared" si="0"/>
        <v>14458.639650452496</v>
      </c>
      <c r="G67" s="2">
        <f t="shared" si="1"/>
        <v>16066.370583253336</v>
      </c>
      <c r="I67" s="3">
        <v>6847.0529999999999</v>
      </c>
      <c r="J67" s="3">
        <v>5845.3927999999996</v>
      </c>
      <c r="K67" s="2">
        <f t="shared" si="2"/>
        <v>19240.418100964049</v>
      </c>
      <c r="L67" s="2">
        <f t="shared" si="3"/>
        <v>16765.311805364625</v>
      </c>
      <c r="N67" s="2">
        <f t="shared" si="4"/>
        <v>32831.682388617963</v>
      </c>
      <c r="O67" s="2">
        <f t="shared" si="5"/>
        <v>16066.370583253336</v>
      </c>
      <c r="P67" s="2">
        <f t="shared" si="6"/>
        <v>16765.311805364625</v>
      </c>
    </row>
    <row r="68" spans="1:16" x14ac:dyDescent="0.25">
      <c r="A68">
        <f t="shared" si="7"/>
        <v>61</v>
      </c>
      <c r="B68" s="3">
        <v>294.43899999999798</v>
      </c>
      <c r="D68" s="3">
        <v>5446.6419999999998</v>
      </c>
      <c r="E68" s="3">
        <v>5672.7047000000002</v>
      </c>
      <c r="F68" s="2">
        <f t="shared" si="0"/>
        <v>13699.894313534689</v>
      </c>
      <c r="G68" s="2">
        <f t="shared" si="1"/>
        <v>14306.472186002764</v>
      </c>
      <c r="I68" s="3">
        <v>6278.2190000000001</v>
      </c>
      <c r="J68" s="3">
        <v>5608.0793000000003</v>
      </c>
      <c r="K68" s="2">
        <f t="shared" si="2"/>
        <v>17641.978014397788</v>
      </c>
      <c r="L68" s="2">
        <f t="shared" si="3"/>
        <v>16084.667243185262</v>
      </c>
      <c r="N68" s="2">
        <f t="shared" si="4"/>
        <v>30391.139429188028</v>
      </c>
      <c r="O68" s="2">
        <f t="shared" si="5"/>
        <v>14306.472186002764</v>
      </c>
      <c r="P68" s="2">
        <f t="shared" si="6"/>
        <v>16084.667243185262</v>
      </c>
    </row>
    <row r="69" spans="1:16" x14ac:dyDescent="0.25">
      <c r="A69">
        <f t="shared" si="7"/>
        <v>62</v>
      </c>
      <c r="B69" s="3">
        <v>279.38500000000897</v>
      </c>
      <c r="D69" s="3">
        <v>4395.9480000000003</v>
      </c>
      <c r="E69" s="3">
        <v>4957.5416999999998</v>
      </c>
      <c r="F69" s="2">
        <f t="shared" si="0"/>
        <v>11057.092242852421</v>
      </c>
      <c r="G69" s="2">
        <f t="shared" si="1"/>
        <v>12502.842328809897</v>
      </c>
      <c r="I69" s="3">
        <v>5397.69</v>
      </c>
      <c r="J69" s="3">
        <v>5368.6286</v>
      </c>
      <c r="K69" s="2">
        <f t="shared" si="2"/>
        <v>15167.665911070446</v>
      </c>
      <c r="L69" s="2">
        <f t="shared" si="3"/>
        <v>15397.892926237251</v>
      </c>
      <c r="N69" s="2">
        <f t="shared" si="4"/>
        <v>27900.735255047148</v>
      </c>
      <c r="O69" s="2">
        <f t="shared" si="5"/>
        <v>12502.842328809897</v>
      </c>
      <c r="P69" s="2">
        <f t="shared" si="6"/>
        <v>15397.892926237251</v>
      </c>
    </row>
    <row r="70" spans="1:16" x14ac:dyDescent="0.25">
      <c r="A70">
        <f t="shared" si="7"/>
        <v>63</v>
      </c>
      <c r="B70" s="3">
        <v>265.005999999994</v>
      </c>
      <c r="D70" s="3">
        <v>5153.8249999999998</v>
      </c>
      <c r="E70" s="3">
        <v>4244.8320000000003</v>
      </c>
      <c r="F70" s="2">
        <f t="shared" si="0"/>
        <v>12963.374095534995</v>
      </c>
      <c r="G70" s="2">
        <f t="shared" si="1"/>
        <v>10705.399655697658</v>
      </c>
      <c r="I70" s="3">
        <v>4363.5339999999997</v>
      </c>
      <c r="J70" s="3">
        <v>5124.5084999999999</v>
      </c>
      <c r="K70" s="2">
        <f t="shared" si="2"/>
        <v>12261.657468953732</v>
      </c>
      <c r="L70" s="2">
        <f t="shared" si="3"/>
        <v>14697.726190743137</v>
      </c>
      <c r="N70" s="2">
        <f t="shared" si="4"/>
        <v>25403.125846440795</v>
      </c>
      <c r="O70" s="2">
        <f t="shared" si="5"/>
        <v>10705.399655697658</v>
      </c>
      <c r="P70" s="2">
        <f t="shared" si="6"/>
        <v>14697.726190743137</v>
      </c>
    </row>
    <row r="71" spans="1:16" x14ac:dyDescent="0.25">
      <c r="A71">
        <f t="shared" si="7"/>
        <v>64</v>
      </c>
      <c r="B71" s="3">
        <v>251.08900000000699</v>
      </c>
      <c r="D71" s="3">
        <v>3464.0749999999998</v>
      </c>
      <c r="E71" s="3">
        <v>3511.2638000000002</v>
      </c>
      <c r="F71" s="2">
        <f t="shared" si="0"/>
        <v>8713.159666847514</v>
      </c>
      <c r="G71" s="2">
        <f t="shared" si="1"/>
        <v>8855.3521730856828</v>
      </c>
      <c r="I71" s="3">
        <v>4587.7920000000004</v>
      </c>
      <c r="J71" s="3">
        <v>4877.8438999999998</v>
      </c>
      <c r="K71" s="2">
        <f t="shared" si="2"/>
        <v>12891.828972297726</v>
      </c>
      <c r="L71" s="2">
        <f t="shared" si="3"/>
        <v>13990.261513545474</v>
      </c>
      <c r="N71" s="2">
        <f t="shared" si="4"/>
        <v>22845.613686631157</v>
      </c>
      <c r="O71" s="2">
        <f t="shared" si="5"/>
        <v>8855.3521730856828</v>
      </c>
      <c r="P71" s="2">
        <f t="shared" si="6"/>
        <v>13990.261513545474</v>
      </c>
    </row>
    <row r="72" spans="1:16" x14ac:dyDescent="0.25">
      <c r="A72">
        <f t="shared" si="7"/>
        <v>65</v>
      </c>
      <c r="B72" s="3">
        <v>238.07399999999299</v>
      </c>
      <c r="D72" s="3">
        <v>2335.402</v>
      </c>
      <c r="E72" s="3">
        <v>2861.8906999999999</v>
      </c>
      <c r="F72" s="2">
        <f t="shared" ref="F72:F87" si="8">D72*F$3</f>
        <v>5874.2176518334672</v>
      </c>
      <c r="G72" s="2">
        <f t="shared" ref="G72:G87" si="9">E72*G$3</f>
        <v>7217.6434107225741</v>
      </c>
      <c r="I72" s="3">
        <v>4724.9059999999999</v>
      </c>
      <c r="J72" s="3">
        <v>4622.2241999999997</v>
      </c>
      <c r="K72" s="2">
        <f t="shared" ref="K72:K87" si="10">I72*K$3</f>
        <v>13277.123300747582</v>
      </c>
      <c r="L72" s="2">
        <f t="shared" ref="L72:L87" si="11">J72*L$3</f>
        <v>13257.112498462388</v>
      </c>
      <c r="N72" s="2">
        <f t="shared" ref="N72:N87" si="12">O72+P72</f>
        <v>20474.755909184962</v>
      </c>
      <c r="O72" s="2">
        <f t="shared" ref="O72:O87" si="13">G72</f>
        <v>7217.6434107225741</v>
      </c>
      <c r="P72" s="2">
        <f t="shared" ref="P72:P87" si="14">L72</f>
        <v>13257.112498462388</v>
      </c>
    </row>
    <row r="73" spans="1:16" x14ac:dyDescent="0.25">
      <c r="A73">
        <f t="shared" si="7"/>
        <v>66</v>
      </c>
      <c r="B73" s="3">
        <v>223.52999999999901</v>
      </c>
      <c r="D73" s="3">
        <v>1741.68</v>
      </c>
      <c r="E73" s="3">
        <v>2268.5291999999999</v>
      </c>
      <c r="F73" s="2">
        <f t="shared" si="8"/>
        <v>4380.8335352308995</v>
      </c>
      <c r="G73" s="2">
        <f t="shared" si="9"/>
        <v>5721.1950241187587</v>
      </c>
      <c r="I73" s="3">
        <v>2914.2660000000001</v>
      </c>
      <c r="J73" s="3">
        <v>4369.8627999999999</v>
      </c>
      <c r="K73" s="2">
        <f t="shared" si="10"/>
        <v>8189.1722318235443</v>
      </c>
      <c r="L73" s="2">
        <f t="shared" si="11"/>
        <v>12533.308692046103</v>
      </c>
      <c r="N73" s="2">
        <f t="shared" si="12"/>
        <v>18254.503716164862</v>
      </c>
      <c r="O73" s="2">
        <f t="shared" si="13"/>
        <v>5721.1950241187587</v>
      </c>
      <c r="P73" s="2">
        <f t="shared" si="14"/>
        <v>12533.308692046103</v>
      </c>
    </row>
    <row r="74" spans="1:16" x14ac:dyDescent="0.25">
      <c r="A74">
        <f t="shared" ref="A74:A87" si="15">A73+1</f>
        <v>67</v>
      </c>
      <c r="B74" s="3">
        <v>206.35700000000401</v>
      </c>
      <c r="D74" s="3">
        <v>1316.385</v>
      </c>
      <c r="E74" s="3">
        <v>1793.1691000000001</v>
      </c>
      <c r="F74" s="2">
        <f t="shared" si="8"/>
        <v>3311.0924815551239</v>
      </c>
      <c r="G74" s="2">
        <f t="shared" si="9"/>
        <v>4522.3443155695386</v>
      </c>
      <c r="I74" s="3">
        <v>3520.518</v>
      </c>
      <c r="J74" s="3">
        <v>4118.0344999999998</v>
      </c>
      <c r="K74" s="2">
        <f t="shared" si="10"/>
        <v>9892.757986825829</v>
      </c>
      <c r="L74" s="2">
        <f t="shared" si="11"/>
        <v>11811.033882573092</v>
      </c>
      <c r="N74" s="2">
        <f t="shared" si="12"/>
        <v>16333.378198142631</v>
      </c>
      <c r="O74" s="2">
        <f t="shared" si="13"/>
        <v>4522.3443155695386</v>
      </c>
      <c r="P74" s="2">
        <f t="shared" si="14"/>
        <v>11811.033882573092</v>
      </c>
    </row>
    <row r="75" spans="1:16" x14ac:dyDescent="0.25">
      <c r="A75">
        <f t="shared" si="15"/>
        <v>68</v>
      </c>
      <c r="B75" s="3">
        <v>187.83999999999699</v>
      </c>
      <c r="D75" s="3">
        <v>1058.8979999999999</v>
      </c>
      <c r="E75" s="3">
        <v>1450.1675</v>
      </c>
      <c r="F75" s="2">
        <f t="shared" si="8"/>
        <v>2663.4375251417764</v>
      </c>
      <c r="G75" s="2">
        <f t="shared" si="9"/>
        <v>3657.2996658534262</v>
      </c>
      <c r="I75" s="3">
        <v>7723.009</v>
      </c>
      <c r="J75" s="3">
        <v>3868.57</v>
      </c>
      <c r="K75" s="2">
        <f t="shared" si="10"/>
        <v>21701.87994126937</v>
      </c>
      <c r="L75" s="2">
        <f t="shared" si="11"/>
        <v>11095.538744783657</v>
      </c>
      <c r="N75" s="2">
        <f t="shared" si="12"/>
        <v>14752.838410637083</v>
      </c>
      <c r="O75" s="2">
        <f t="shared" si="13"/>
        <v>3657.2996658534262</v>
      </c>
      <c r="P75" s="2">
        <f t="shared" si="14"/>
        <v>11095.538744783657</v>
      </c>
    </row>
    <row r="76" spans="1:16" x14ac:dyDescent="0.25">
      <c r="A76">
        <f t="shared" si="15"/>
        <v>69</v>
      </c>
      <c r="B76" s="3">
        <v>170.07899999999799</v>
      </c>
      <c r="D76" s="3">
        <v>1462.923</v>
      </c>
      <c r="E76" s="3">
        <v>1249.5675000000001</v>
      </c>
      <c r="F76" s="2">
        <f t="shared" si="8"/>
        <v>3679.678320851473</v>
      </c>
      <c r="G76" s="2">
        <f t="shared" si="9"/>
        <v>3151.3896154832469</v>
      </c>
      <c r="I76" s="3">
        <v>3078.3629999999998</v>
      </c>
      <c r="J76" s="3">
        <v>3619.3130000000001</v>
      </c>
      <c r="K76" s="2">
        <f t="shared" si="10"/>
        <v>8650.2895751702217</v>
      </c>
      <c r="L76" s="2">
        <f t="shared" si="11"/>
        <v>10380.638742739351</v>
      </c>
      <c r="N76" s="2">
        <f t="shared" si="12"/>
        <v>13532.028358222598</v>
      </c>
      <c r="O76" s="2">
        <f t="shared" si="13"/>
        <v>3151.3896154832469</v>
      </c>
      <c r="P76" s="2">
        <f t="shared" si="14"/>
        <v>10380.638742739351</v>
      </c>
    </row>
    <row r="77" spans="1:16" x14ac:dyDescent="0.25">
      <c r="A77">
        <f t="shared" si="15"/>
        <v>70</v>
      </c>
      <c r="B77" s="3">
        <v>152.30200000001099</v>
      </c>
      <c r="D77" s="3">
        <v>608.12459999999999</v>
      </c>
      <c r="E77" s="3">
        <v>1104.8885</v>
      </c>
      <c r="F77" s="2">
        <f t="shared" si="8"/>
        <v>1529.6108592157439</v>
      </c>
      <c r="G77" s="2">
        <f t="shared" si="9"/>
        <v>2786.5114490948758</v>
      </c>
      <c r="I77" s="3">
        <v>3011.462</v>
      </c>
      <c r="J77" s="3">
        <v>3371.7458000000001</v>
      </c>
      <c r="K77" s="2">
        <f t="shared" si="10"/>
        <v>8462.2958191159614</v>
      </c>
      <c r="L77" s="2">
        <f t="shared" si="11"/>
        <v>9670.5852967534684</v>
      </c>
      <c r="N77" s="2">
        <f t="shared" si="12"/>
        <v>12457.096745848345</v>
      </c>
      <c r="O77" s="2">
        <f t="shared" si="13"/>
        <v>2786.5114490948758</v>
      </c>
      <c r="P77" s="2">
        <f t="shared" si="14"/>
        <v>9670.5852967534684</v>
      </c>
    </row>
    <row r="78" spans="1:16" x14ac:dyDescent="0.25">
      <c r="A78">
        <f t="shared" si="15"/>
        <v>71</v>
      </c>
      <c r="B78" s="3">
        <v>137.47800000000299</v>
      </c>
      <c r="D78" s="3">
        <v>855.73540000000003</v>
      </c>
      <c r="E78" s="3">
        <v>1025.1804999999999</v>
      </c>
      <c r="F78" s="2">
        <f t="shared" si="8"/>
        <v>2152.4242901131252</v>
      </c>
      <c r="G78" s="2">
        <f t="shared" si="9"/>
        <v>2585.4891245938475</v>
      </c>
      <c r="I78" s="3">
        <v>2698.723</v>
      </c>
      <c r="J78" s="3">
        <v>3123.1374000000001</v>
      </c>
      <c r="K78" s="2">
        <f t="shared" si="10"/>
        <v>7583.4901319864175</v>
      </c>
      <c r="L78" s="2">
        <f t="shared" si="11"/>
        <v>8957.5455599828601</v>
      </c>
      <c r="N78" s="2">
        <f t="shared" si="12"/>
        <v>11543.034684576707</v>
      </c>
      <c r="O78" s="2">
        <f t="shared" si="13"/>
        <v>2585.4891245938475</v>
      </c>
      <c r="P78" s="2">
        <f t="shared" si="14"/>
        <v>8957.5455599828601</v>
      </c>
    </row>
    <row r="79" spans="1:16" x14ac:dyDescent="0.25">
      <c r="A79">
        <f t="shared" si="15"/>
        <v>72</v>
      </c>
      <c r="B79" s="3">
        <v>127.180999999997</v>
      </c>
      <c r="D79" s="3">
        <v>1587.175</v>
      </c>
      <c r="E79" s="3">
        <v>966.22197000000006</v>
      </c>
      <c r="F79" s="2">
        <f t="shared" si="8"/>
        <v>3992.2083656470209</v>
      </c>
      <c r="G79" s="2">
        <f t="shared" si="9"/>
        <v>2436.7966376444374</v>
      </c>
      <c r="I79" s="3">
        <v>2845.846</v>
      </c>
      <c r="J79" s="3">
        <v>2884.835</v>
      </c>
      <c r="K79" s="2">
        <f t="shared" si="10"/>
        <v>7996.9100415837493</v>
      </c>
      <c r="L79" s="2">
        <f t="shared" si="11"/>
        <v>8274.0647099077851</v>
      </c>
      <c r="N79" s="2">
        <f t="shared" si="12"/>
        <v>10710.861347552222</v>
      </c>
      <c r="O79" s="2">
        <f t="shared" si="13"/>
        <v>2436.7966376444374</v>
      </c>
      <c r="P79" s="2">
        <f t="shared" si="14"/>
        <v>8274.0647099077851</v>
      </c>
    </row>
    <row r="80" spans="1:16" x14ac:dyDescent="0.25">
      <c r="A80">
        <f t="shared" si="15"/>
        <v>73</v>
      </c>
      <c r="B80" s="3">
        <v>119.872999999992</v>
      </c>
      <c r="D80" s="3">
        <v>999.97140000000002</v>
      </c>
      <c r="E80" s="3">
        <v>864.12861999999996</v>
      </c>
      <c r="F80" s="2">
        <f t="shared" si="8"/>
        <v>2515.2199275365119</v>
      </c>
      <c r="G80" s="2">
        <f t="shared" si="9"/>
        <v>2179.318811916818</v>
      </c>
      <c r="I80" s="3">
        <v>1774.287</v>
      </c>
      <c r="J80" s="3">
        <v>2639.1453999999999</v>
      </c>
      <c r="K80" s="2">
        <f t="shared" si="10"/>
        <v>4985.798081467341</v>
      </c>
      <c r="L80" s="2">
        <f t="shared" si="11"/>
        <v>7569.3964536812209</v>
      </c>
      <c r="N80" s="2">
        <f t="shared" si="12"/>
        <v>9748.715265598039</v>
      </c>
      <c r="O80" s="2">
        <f t="shared" si="13"/>
        <v>2179.318811916818</v>
      </c>
      <c r="P80" s="2">
        <f t="shared" si="14"/>
        <v>7569.3964536812209</v>
      </c>
    </row>
    <row r="81" spans="1:16" x14ac:dyDescent="0.25">
      <c r="A81">
        <f t="shared" si="15"/>
        <v>74</v>
      </c>
      <c r="B81" s="3">
        <v>112.584000000003</v>
      </c>
      <c r="D81" s="3">
        <v>677.99350000000004</v>
      </c>
      <c r="E81" s="3">
        <v>759.51610000000005</v>
      </c>
      <c r="F81" s="2">
        <f t="shared" si="8"/>
        <v>1705.351534994127</v>
      </c>
      <c r="G81" s="2">
        <f t="shared" si="9"/>
        <v>1915.4876790028034</v>
      </c>
      <c r="I81" s="3">
        <v>1680.386</v>
      </c>
      <c r="J81" s="3">
        <v>2382.48</v>
      </c>
      <c r="K81" s="2">
        <f t="shared" si="10"/>
        <v>4721.9335400217542</v>
      </c>
      <c r="L81" s="2">
        <f t="shared" si="11"/>
        <v>6833.2482412550808</v>
      </c>
      <c r="N81" s="2">
        <f t="shared" si="12"/>
        <v>8748.7359202578846</v>
      </c>
      <c r="O81" s="2">
        <f t="shared" si="13"/>
        <v>1915.4876790028034</v>
      </c>
      <c r="P81" s="2">
        <f t="shared" si="14"/>
        <v>6833.2482412550808</v>
      </c>
    </row>
    <row r="82" spans="1:16" x14ac:dyDescent="0.25">
      <c r="A82">
        <f t="shared" si="15"/>
        <v>75</v>
      </c>
      <c r="B82" s="3">
        <v>106.07799999999401</v>
      </c>
      <c r="D82" s="3">
        <v>688.00459999999998</v>
      </c>
      <c r="E82" s="3">
        <v>672.87920999999994</v>
      </c>
      <c r="F82" s="2">
        <f t="shared" si="8"/>
        <v>1730.5323733826656</v>
      </c>
      <c r="G82" s="2">
        <f t="shared" si="9"/>
        <v>1696.990802712595</v>
      </c>
      <c r="I82" s="3">
        <v>2629.7139999999999</v>
      </c>
      <c r="J82" s="3">
        <v>2111.5122999999999</v>
      </c>
      <c r="K82" s="2">
        <f t="shared" si="10"/>
        <v>7389.5728346134565</v>
      </c>
      <c r="L82" s="2">
        <f t="shared" si="11"/>
        <v>6056.0792579007875</v>
      </c>
      <c r="N82" s="2">
        <f t="shared" si="12"/>
        <v>7753.0700606133823</v>
      </c>
      <c r="O82" s="2">
        <f t="shared" si="13"/>
        <v>1696.990802712595</v>
      </c>
      <c r="P82" s="2">
        <f t="shared" si="14"/>
        <v>6056.0792579007875</v>
      </c>
    </row>
    <row r="83" spans="1:16" x14ac:dyDescent="0.25">
      <c r="A83">
        <f t="shared" si="15"/>
        <v>76</v>
      </c>
      <c r="B83" s="3">
        <v>98.519000000000204</v>
      </c>
      <c r="D83" s="3">
        <v>361.1628</v>
      </c>
      <c r="E83" s="3">
        <v>576.40497000000005</v>
      </c>
      <c r="F83" s="2">
        <f t="shared" si="8"/>
        <v>908.42985273867214</v>
      </c>
      <c r="G83" s="2">
        <f t="shared" si="9"/>
        <v>1453.6842841790719</v>
      </c>
      <c r="I83" s="3">
        <v>1763.28</v>
      </c>
      <c r="J83" s="3">
        <v>1814.6723</v>
      </c>
      <c r="K83" s="2">
        <f t="shared" si="10"/>
        <v>4954.868091289477</v>
      </c>
      <c r="L83" s="2">
        <f t="shared" si="11"/>
        <v>5204.7053080946371</v>
      </c>
      <c r="N83" s="2">
        <f t="shared" si="12"/>
        <v>6658.3895922737092</v>
      </c>
      <c r="O83" s="2">
        <f t="shared" si="13"/>
        <v>1453.6842841790719</v>
      </c>
      <c r="P83" s="2">
        <f t="shared" si="14"/>
        <v>5204.7053080946371</v>
      </c>
    </row>
    <row r="84" spans="1:16" x14ac:dyDescent="0.25">
      <c r="A84">
        <f t="shared" si="15"/>
        <v>77</v>
      </c>
      <c r="B84" s="3">
        <v>88.755000000004699</v>
      </c>
      <c r="D84" s="3">
        <v>194.04130000000001</v>
      </c>
      <c r="E84" s="3">
        <v>464.51702999999998</v>
      </c>
      <c r="F84" s="2">
        <f t="shared" si="8"/>
        <v>488.07050334148613</v>
      </c>
      <c r="G84" s="2">
        <f t="shared" si="9"/>
        <v>1171.5046562567607</v>
      </c>
      <c r="I84" s="3">
        <v>1378.4749999999999</v>
      </c>
      <c r="J84" s="3">
        <v>1483.3353</v>
      </c>
      <c r="K84" s="2">
        <f t="shared" si="10"/>
        <v>3873.5548478632218</v>
      </c>
      <c r="L84" s="2">
        <f t="shared" si="11"/>
        <v>4254.389682144898</v>
      </c>
      <c r="N84" s="2">
        <f t="shared" si="12"/>
        <v>5425.8943384016584</v>
      </c>
      <c r="O84" s="2">
        <f t="shared" si="13"/>
        <v>1171.5046562567607</v>
      </c>
      <c r="P84" s="2">
        <f t="shared" si="14"/>
        <v>4254.389682144898</v>
      </c>
    </row>
    <row r="85" spans="1:16" x14ac:dyDescent="0.25">
      <c r="A85">
        <f t="shared" si="15"/>
        <v>78</v>
      </c>
      <c r="B85" s="3">
        <v>77.792000000001295</v>
      </c>
      <c r="D85" s="3">
        <v>531.04240000000004</v>
      </c>
      <c r="E85" s="3">
        <v>338.51454000000001</v>
      </c>
      <c r="F85" s="2">
        <f t="shared" si="8"/>
        <v>1335.7266286283943</v>
      </c>
      <c r="G85" s="2">
        <f t="shared" si="9"/>
        <v>853.72835484764789</v>
      </c>
      <c r="I85" s="3">
        <v>1368.694</v>
      </c>
      <c r="J85" s="3">
        <v>1154.9579000000001</v>
      </c>
      <c r="K85" s="2">
        <f t="shared" si="10"/>
        <v>3846.0699533479419</v>
      </c>
      <c r="L85" s="2">
        <f t="shared" si="11"/>
        <v>3312.5625562013793</v>
      </c>
      <c r="N85" s="2">
        <f t="shared" si="12"/>
        <v>4166.2909110490273</v>
      </c>
      <c r="O85" s="2">
        <f t="shared" si="13"/>
        <v>853.72835484764789</v>
      </c>
      <c r="P85" s="2">
        <f t="shared" si="14"/>
        <v>3312.5625562013793</v>
      </c>
    </row>
    <row r="86" spans="1:16" x14ac:dyDescent="0.25">
      <c r="A86">
        <f t="shared" si="15"/>
        <v>79</v>
      </c>
      <c r="B86" s="3">
        <v>67.766000000003302</v>
      </c>
      <c r="D86" s="3">
        <v>1060.0820000000001</v>
      </c>
      <c r="E86" s="3">
        <v>211.53449000000001</v>
      </c>
      <c r="F86" s="2">
        <f t="shared" si="8"/>
        <v>2666.4156307097992</v>
      </c>
      <c r="G86" s="2">
        <f t="shared" si="9"/>
        <v>533.4866624672494</v>
      </c>
      <c r="I86" s="3">
        <v>1134.7840000000001</v>
      </c>
      <c r="J86" s="3">
        <v>813.56318999999996</v>
      </c>
      <c r="K86" s="2">
        <f t="shared" si="10"/>
        <v>3188.7760492410953</v>
      </c>
      <c r="L86" s="2">
        <f t="shared" si="11"/>
        <v>2333.4001700821718</v>
      </c>
      <c r="N86" s="2">
        <f t="shared" si="12"/>
        <v>2866.8868325494213</v>
      </c>
      <c r="O86" s="2">
        <f t="shared" si="13"/>
        <v>533.4866624672494</v>
      </c>
      <c r="P86" s="2">
        <f t="shared" si="14"/>
        <v>2333.4001700821718</v>
      </c>
    </row>
    <row r="87" spans="1:16" x14ac:dyDescent="0.25">
      <c r="A87">
        <f t="shared" si="15"/>
        <v>80</v>
      </c>
      <c r="B87" s="3">
        <v>329.10699999999838</v>
      </c>
      <c r="D87" s="3">
        <v>114.90949999999999</v>
      </c>
      <c r="E87" s="3">
        <v>84.55444</v>
      </c>
      <c r="F87" s="2">
        <f t="shared" si="8"/>
        <v>289.03093054787047</v>
      </c>
      <c r="G87" s="2">
        <f t="shared" si="9"/>
        <v>213.24497008685105</v>
      </c>
      <c r="I87" s="3">
        <v>743.62180000000001</v>
      </c>
      <c r="J87" s="3">
        <v>472.16847999999999</v>
      </c>
      <c r="K87" s="2">
        <f t="shared" si="10"/>
        <v>2089.5988888929978</v>
      </c>
      <c r="L87" s="2">
        <f t="shared" si="11"/>
        <v>1354.2377839629648</v>
      </c>
      <c r="N87" s="2">
        <f t="shared" si="12"/>
        <v>1567.4827540498159</v>
      </c>
      <c r="O87" s="2">
        <f t="shared" si="13"/>
        <v>213.24497008685105</v>
      </c>
      <c r="P87" s="2">
        <f t="shared" si="14"/>
        <v>1354.2377839629648</v>
      </c>
    </row>
  </sheetData>
  <mergeCells count="8">
    <mergeCell ref="N4:O4"/>
    <mergeCell ref="N5:P5"/>
    <mergeCell ref="D4:G4"/>
    <mergeCell ref="D5:E5"/>
    <mergeCell ref="F5:G5"/>
    <mergeCell ref="I4:L4"/>
    <mergeCell ref="I5:J5"/>
    <mergeCell ref="K5:L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zoomScale="90" zoomScaleNormal="90" workbookViewId="0"/>
  </sheetViews>
  <sheetFormatPr defaultRowHeight="15" x14ac:dyDescent="0.25"/>
  <cols>
    <col min="2" max="2" width="17.28515625" bestFit="1" customWidth="1"/>
    <col min="5" max="5" width="11" bestFit="1" customWidth="1"/>
  </cols>
  <sheetData>
    <row r="1" spans="1:20" x14ac:dyDescent="0.25">
      <c r="B1" t="s">
        <v>6</v>
      </c>
      <c r="E1" s="3">
        <v>76460.600000999999</v>
      </c>
      <c r="J1" s="3">
        <v>47370.799999999996</v>
      </c>
      <c r="O1" s="3">
        <v>1784957.90744754</v>
      </c>
    </row>
    <row r="2" spans="1:20" x14ac:dyDescent="0.25">
      <c r="B2" t="s">
        <v>7</v>
      </c>
      <c r="E2" s="3">
        <v>1000000</v>
      </c>
      <c r="J2" s="3">
        <v>1000000</v>
      </c>
      <c r="O2" s="3">
        <v>1000000</v>
      </c>
    </row>
    <row r="3" spans="1:20" x14ac:dyDescent="0.25">
      <c r="B3" t="s">
        <v>8</v>
      </c>
      <c r="E3" s="1">
        <f>($E$1*$E$2)/(SUMPRODUCT($B$7:$B$87,D7:D87)*1000)</f>
        <v>3.7723507589764047</v>
      </c>
      <c r="I3" s="1">
        <f>($J$1*$J$2)/(SUMPRODUCT($B$7:$B$87,G7:G87)*1000)</f>
        <v>3.090781055453744</v>
      </c>
      <c r="J3" s="1">
        <f>($J$1*$J$2)/(SUMPRODUCT($B$7:$B$87,H7:H87)*1000)</f>
        <v>3.0326852797616191</v>
      </c>
      <c r="N3" s="1">
        <f>($J$1*$J$2)/(SUMPRODUCT($B$7:$B$87,L7:L87)*1000)</f>
        <v>8.6970299828505265E-2</v>
      </c>
      <c r="O3" s="1">
        <f>($J$1*$J$2)/(SUMPRODUCT($B$7:$B$87,M7:M87)*1000)</f>
        <v>8.7029261135611657E-2</v>
      </c>
    </row>
    <row r="4" spans="1:20" x14ac:dyDescent="0.25">
      <c r="D4" s="5" t="s">
        <v>15</v>
      </c>
      <c r="E4" s="5"/>
      <c r="G4" s="5" t="s">
        <v>16</v>
      </c>
      <c r="H4" s="5"/>
      <c r="I4" s="5"/>
      <c r="J4" s="5"/>
      <c r="L4" s="5" t="s">
        <v>17</v>
      </c>
      <c r="M4" s="5"/>
      <c r="N4" s="5"/>
      <c r="O4" s="5"/>
      <c r="Q4" s="5"/>
      <c r="R4" s="5"/>
    </row>
    <row r="5" spans="1:20" x14ac:dyDescent="0.25">
      <c r="D5" s="4" t="s">
        <v>14</v>
      </c>
      <c r="E5" s="4" t="s">
        <v>5</v>
      </c>
      <c r="G5" s="5" t="s">
        <v>4</v>
      </c>
      <c r="H5" s="5"/>
      <c r="I5" s="5" t="s">
        <v>5</v>
      </c>
      <c r="J5" s="5"/>
      <c r="L5" s="5" t="s">
        <v>4</v>
      </c>
      <c r="M5" s="5"/>
      <c r="N5" s="5" t="s">
        <v>5</v>
      </c>
      <c r="O5" s="5"/>
      <c r="Q5" s="5" t="s">
        <v>13</v>
      </c>
      <c r="R5" s="5"/>
      <c r="S5" s="5"/>
      <c r="T5" s="5"/>
    </row>
    <row r="6" spans="1:20" x14ac:dyDescent="0.25">
      <c r="A6" t="s">
        <v>0</v>
      </c>
      <c r="B6" t="s">
        <v>2</v>
      </c>
      <c r="D6" t="s">
        <v>9</v>
      </c>
      <c r="E6" t="s">
        <v>9</v>
      </c>
      <c r="G6" t="s">
        <v>9</v>
      </c>
      <c r="H6" t="s">
        <v>10</v>
      </c>
      <c r="I6" t="s">
        <v>9</v>
      </c>
      <c r="J6" t="s">
        <v>10</v>
      </c>
      <c r="L6" t="s">
        <v>9</v>
      </c>
      <c r="M6" t="s">
        <v>10</v>
      </c>
      <c r="N6" t="s">
        <v>9</v>
      </c>
      <c r="O6" t="s">
        <v>10</v>
      </c>
      <c r="Q6" t="s">
        <v>15</v>
      </c>
      <c r="R6" t="s">
        <v>16</v>
      </c>
      <c r="S6" t="s">
        <v>17</v>
      </c>
      <c r="T6" t="s">
        <v>18</v>
      </c>
    </row>
    <row r="7" spans="1:20" x14ac:dyDescent="0.25">
      <c r="A7">
        <v>0</v>
      </c>
      <c r="B7" s="3">
        <v>2192.2939999999999</v>
      </c>
      <c r="D7" s="3">
        <v>0</v>
      </c>
      <c r="E7" s="2">
        <f>D7*E$3</f>
        <v>0</v>
      </c>
      <c r="G7" s="3">
        <v>512.33550000000002</v>
      </c>
      <c r="H7" s="3">
        <v>512.33551</v>
      </c>
      <c r="I7" s="2">
        <f>G7*I$3</f>
        <v>1583.5168574364218</v>
      </c>
      <c r="J7" s="2">
        <f>H7*J$3</f>
        <v>1553.7523594761617</v>
      </c>
      <c r="L7" s="3">
        <v>3267.6860000000001</v>
      </c>
      <c r="M7" s="3">
        <v>3267.6855</v>
      </c>
      <c r="N7" s="2">
        <f>L7*N$3</f>
        <v>284.19163116540909</v>
      </c>
      <c r="O7" s="2">
        <f>M7*O$3</f>
        <v>284.38425468855178</v>
      </c>
      <c r="Q7" s="2">
        <f>E7</f>
        <v>0</v>
      </c>
      <c r="R7" s="2">
        <f>J7</f>
        <v>1553.7523594761617</v>
      </c>
      <c r="S7" s="2">
        <f>O7</f>
        <v>284.38425468855178</v>
      </c>
      <c r="T7" s="2">
        <f>SUM(Q7:S7)</f>
        <v>1838.1366141647136</v>
      </c>
    </row>
    <row r="8" spans="1:20" x14ac:dyDescent="0.25">
      <c r="A8">
        <v>1</v>
      </c>
      <c r="B8" s="3">
        <v>2151.5419999999999</v>
      </c>
      <c r="D8" s="3">
        <v>0</v>
      </c>
      <c r="E8" s="2">
        <f>D8*E$3</f>
        <v>0</v>
      </c>
      <c r="G8" s="3">
        <v>270.36349999999999</v>
      </c>
      <c r="H8" s="3">
        <v>270.36349000000001</v>
      </c>
      <c r="I8" s="2">
        <f t="shared" ref="I8:J71" si="0">G8*I$3</f>
        <v>835.63438388616828</v>
      </c>
      <c r="J8" s="2">
        <f t="shared" si="0"/>
        <v>819.92737630797774</v>
      </c>
      <c r="L8" s="3">
        <v>3305.8020000000001</v>
      </c>
      <c r="M8" s="3">
        <v>3305.8024999999998</v>
      </c>
      <c r="N8" s="2">
        <f t="shared" ref="N8:N71" si="1">L8*N$3</f>
        <v>287.50659111367236</v>
      </c>
      <c r="O8" s="2">
        <f t="shared" ref="O8:O71" si="2">M8*O$3</f>
        <v>287.70154903525781</v>
      </c>
      <c r="Q8" s="2">
        <f t="shared" ref="Q8:Q71" si="3">E8</f>
        <v>0</v>
      </c>
      <c r="R8" s="2">
        <f t="shared" ref="R8:R71" si="4">J8</f>
        <v>819.92737630797774</v>
      </c>
      <c r="S8" s="2">
        <f t="shared" ref="S8:S71" si="5">O8</f>
        <v>287.70154903525781</v>
      </c>
      <c r="T8" s="2">
        <f t="shared" ref="T8:T71" si="6">SUM(Q8:S8)</f>
        <v>1107.6289253432356</v>
      </c>
    </row>
    <row r="9" spans="1:20" x14ac:dyDescent="0.25">
      <c r="A9">
        <f>A8+1</f>
        <v>2</v>
      </c>
      <c r="B9" s="3">
        <v>2114.7130000000002</v>
      </c>
      <c r="D9" s="3">
        <v>0</v>
      </c>
      <c r="E9" s="2">
        <f>D9*E$3</f>
        <v>0</v>
      </c>
      <c r="G9" s="3">
        <v>262.96870000000001</v>
      </c>
      <c r="H9" s="3">
        <v>262.96866</v>
      </c>
      <c r="I9" s="2">
        <f t="shared" si="0"/>
        <v>812.77867613729904</v>
      </c>
      <c r="J9" s="2">
        <f t="shared" si="0"/>
        <v>797.50118422063804</v>
      </c>
      <c r="L9" s="3">
        <v>3286.1619999999998</v>
      </c>
      <c r="M9" s="3">
        <v>3286.1621</v>
      </c>
      <c r="N9" s="2">
        <f t="shared" si="1"/>
        <v>285.79849442504053</v>
      </c>
      <c r="O9" s="2">
        <f t="shared" si="2"/>
        <v>285.99225953485001</v>
      </c>
      <c r="Q9" s="2">
        <f t="shared" si="3"/>
        <v>0</v>
      </c>
      <c r="R9" s="2">
        <f t="shared" si="4"/>
        <v>797.50118422063804</v>
      </c>
      <c r="S9" s="2">
        <f t="shared" si="5"/>
        <v>285.99225953485001</v>
      </c>
      <c r="T9" s="2">
        <f t="shared" si="6"/>
        <v>1083.493443755488</v>
      </c>
    </row>
    <row r="10" spans="1:20" x14ac:dyDescent="0.25">
      <c r="A10">
        <f t="shared" ref="A10:A73" si="7">A9+1</f>
        <v>3</v>
      </c>
      <c r="B10" s="3">
        <v>2081.201</v>
      </c>
      <c r="D10" s="3">
        <v>77.612849999999995</v>
      </c>
      <c r="E10" s="2">
        <f>D10*E$3</f>
        <v>292.78289360382183</v>
      </c>
      <c r="G10" s="3">
        <v>184.5805</v>
      </c>
      <c r="H10" s="3">
        <v>183.19626</v>
      </c>
      <c r="I10" s="2">
        <f t="shared" si="0"/>
        <v>570.49791260617985</v>
      </c>
      <c r="J10" s="2">
        <f t="shared" si="0"/>
        <v>555.57660100938233</v>
      </c>
      <c r="L10" s="3">
        <v>3165.42</v>
      </c>
      <c r="M10" s="3">
        <v>3165.4198999999999</v>
      </c>
      <c r="N10" s="2">
        <f t="shared" si="1"/>
        <v>275.29752648314712</v>
      </c>
      <c r="O10" s="2">
        <f t="shared" si="2"/>
        <v>275.48415508096173</v>
      </c>
      <c r="Q10" s="2">
        <f t="shared" si="3"/>
        <v>292.78289360382183</v>
      </c>
      <c r="R10" s="2">
        <f t="shared" si="4"/>
        <v>555.57660100938233</v>
      </c>
      <c r="S10" s="2">
        <f t="shared" si="5"/>
        <v>275.48415508096173</v>
      </c>
      <c r="T10" s="2">
        <f t="shared" si="6"/>
        <v>1123.8436496941658</v>
      </c>
    </row>
    <row r="11" spans="1:20" x14ac:dyDescent="0.25">
      <c r="A11">
        <f t="shared" si="7"/>
        <v>4</v>
      </c>
      <c r="B11" s="3">
        <v>2046.18</v>
      </c>
      <c r="D11" s="3">
        <v>80.978279999999998</v>
      </c>
      <c r="E11" s="2">
        <f>D11*E$3</f>
        <v>305.47847601860383</v>
      </c>
      <c r="G11" s="3">
        <v>152.97120000000001</v>
      </c>
      <c r="H11" s="3">
        <v>166.68502000000001</v>
      </c>
      <c r="I11" s="2">
        <f t="shared" si="0"/>
        <v>472.80048699002577</v>
      </c>
      <c r="J11" s="2">
        <f t="shared" si="0"/>
        <v>505.50320651077112</v>
      </c>
      <c r="L11" s="3">
        <v>3244.2240000000002</v>
      </c>
      <c r="M11" s="3">
        <v>3244.2240999999999</v>
      </c>
      <c r="N11" s="2">
        <f t="shared" si="1"/>
        <v>282.1511339908327</v>
      </c>
      <c r="O11" s="2">
        <f t="shared" si="2"/>
        <v>282.34242638134469</v>
      </c>
      <c r="Q11" s="2">
        <f t="shared" si="3"/>
        <v>305.47847601860383</v>
      </c>
      <c r="R11" s="2">
        <f t="shared" si="4"/>
        <v>505.50320651077112</v>
      </c>
      <c r="S11" s="2">
        <f t="shared" si="5"/>
        <v>282.34242638134469</v>
      </c>
      <c r="T11" s="2">
        <f t="shared" si="6"/>
        <v>1093.3241089107196</v>
      </c>
    </row>
    <row r="12" spans="1:20" x14ac:dyDescent="0.25">
      <c r="A12">
        <f t="shared" si="7"/>
        <v>5</v>
      </c>
      <c r="B12" s="3">
        <v>2022.386</v>
      </c>
      <c r="D12" s="3">
        <v>111.6593</v>
      </c>
      <c r="E12" s="2">
        <f>D12*E$3</f>
        <v>421.21804510177407</v>
      </c>
      <c r="G12" s="3">
        <v>152.27119999999999</v>
      </c>
      <c r="H12" s="3">
        <v>151.51274000000001</v>
      </c>
      <c r="I12" s="2">
        <f t="shared" si="0"/>
        <v>470.6369402512081</v>
      </c>
      <c r="J12" s="2">
        <f t="shared" si="0"/>
        <v>459.49045629434949</v>
      </c>
      <c r="L12" s="3">
        <v>3338.221</v>
      </c>
      <c r="M12" s="3">
        <v>3338.2213999999999</v>
      </c>
      <c r="N12" s="2">
        <f t="shared" si="1"/>
        <v>290.32608126381268</v>
      </c>
      <c r="O12" s="2">
        <f t="shared" si="2"/>
        <v>290.52294194908711</v>
      </c>
      <c r="Q12" s="2">
        <f t="shared" si="3"/>
        <v>421.21804510177407</v>
      </c>
      <c r="R12" s="2">
        <f t="shared" si="4"/>
        <v>459.49045629434949</v>
      </c>
      <c r="S12" s="2">
        <f t="shared" si="5"/>
        <v>290.52294194908711</v>
      </c>
      <c r="T12" s="2">
        <f t="shared" si="6"/>
        <v>1171.2314433452107</v>
      </c>
    </row>
    <row r="13" spans="1:20" x14ac:dyDescent="0.25">
      <c r="A13">
        <f t="shared" si="7"/>
        <v>6</v>
      </c>
      <c r="B13" s="3">
        <v>1998.7339999999999</v>
      </c>
      <c r="D13" s="3">
        <v>333.18119999999999</v>
      </c>
      <c r="E13" s="2">
        <f>D13*E$3</f>
        <v>1256.8763526966693</v>
      </c>
      <c r="G13" s="3">
        <v>148.01900000000001</v>
      </c>
      <c r="H13" s="3">
        <v>135.23187999999999</v>
      </c>
      <c r="I13" s="2">
        <f t="shared" si="0"/>
        <v>457.49432104720773</v>
      </c>
      <c r="J13" s="2">
        <f t="shared" si="0"/>
        <v>410.11573183048966</v>
      </c>
      <c r="L13" s="3">
        <v>3744.5279999999998</v>
      </c>
      <c r="M13" s="3">
        <v>3744.5281</v>
      </c>
      <c r="N13" s="2">
        <f t="shared" si="1"/>
        <v>325.66272287623315</v>
      </c>
      <c r="O13" s="2">
        <f t="shared" si="2"/>
        <v>325.88351384453574</v>
      </c>
      <c r="Q13" s="2">
        <f t="shared" si="3"/>
        <v>1256.8763526966693</v>
      </c>
      <c r="R13" s="2">
        <f t="shared" si="4"/>
        <v>410.11573183048966</v>
      </c>
      <c r="S13" s="2">
        <f t="shared" si="5"/>
        <v>325.88351384453574</v>
      </c>
      <c r="T13" s="2">
        <f t="shared" si="6"/>
        <v>1992.8755983716947</v>
      </c>
    </row>
    <row r="14" spans="1:20" x14ac:dyDescent="0.25">
      <c r="A14">
        <f t="shared" si="7"/>
        <v>7</v>
      </c>
      <c r="B14" s="3">
        <v>1974.712</v>
      </c>
      <c r="D14" s="3">
        <v>451.99950000000001</v>
      </c>
      <c r="E14" s="2">
        <f>D14*E$3</f>
        <v>1705.1006568819555</v>
      </c>
      <c r="G14" s="3">
        <v>109.98099999999999</v>
      </c>
      <c r="H14" s="3">
        <v>117.68677</v>
      </c>
      <c r="I14" s="2">
        <f t="shared" si="0"/>
        <v>339.9271912598582</v>
      </c>
      <c r="J14" s="2">
        <f t="shared" si="0"/>
        <v>356.90693500169129</v>
      </c>
      <c r="L14" s="3">
        <v>3943.962</v>
      </c>
      <c r="M14" s="3">
        <v>3943.9616999999998</v>
      </c>
      <c r="N14" s="2">
        <f t="shared" si="1"/>
        <v>343.0075576522313</v>
      </c>
      <c r="O14" s="2">
        <f t="shared" si="2"/>
        <v>343.24007269815087</v>
      </c>
      <c r="Q14" s="2">
        <f t="shared" si="3"/>
        <v>1705.1006568819555</v>
      </c>
      <c r="R14" s="2">
        <f t="shared" si="4"/>
        <v>356.90693500169129</v>
      </c>
      <c r="S14" s="2">
        <f t="shared" si="5"/>
        <v>343.24007269815087</v>
      </c>
      <c r="T14" s="2">
        <f t="shared" si="6"/>
        <v>2405.2476645817978</v>
      </c>
    </row>
    <row r="15" spans="1:20" x14ac:dyDescent="0.25">
      <c r="A15">
        <f t="shared" si="7"/>
        <v>8</v>
      </c>
      <c r="B15" s="3">
        <v>1949.8</v>
      </c>
      <c r="D15" s="3">
        <v>498.90679999999998</v>
      </c>
      <c r="E15" s="2">
        <f>D15*E$3</f>
        <v>1882.0514456384892</v>
      </c>
      <c r="G15" s="3">
        <v>97.543430000000001</v>
      </c>
      <c r="H15" s="3">
        <v>100.38223000000001</v>
      </c>
      <c r="I15" s="2">
        <f t="shared" si="0"/>
        <v>301.48538552797839</v>
      </c>
      <c r="J15" s="2">
        <f t="shared" si="0"/>
        <v>304.4277112706452</v>
      </c>
      <c r="L15" s="3">
        <v>4262.8249999999998</v>
      </c>
      <c r="M15" s="3">
        <v>4262.8247000000001</v>
      </c>
      <c r="N15" s="2">
        <f t="shared" si="1"/>
        <v>370.73916836644793</v>
      </c>
      <c r="O15" s="2">
        <f t="shared" si="2"/>
        <v>370.99048399163541</v>
      </c>
      <c r="Q15" s="2">
        <f t="shared" si="3"/>
        <v>1882.0514456384892</v>
      </c>
      <c r="R15" s="2">
        <f t="shared" si="4"/>
        <v>304.4277112706452</v>
      </c>
      <c r="S15" s="2">
        <f t="shared" si="5"/>
        <v>370.99048399163541</v>
      </c>
      <c r="T15" s="2">
        <f t="shared" si="6"/>
        <v>2557.4696409007697</v>
      </c>
    </row>
    <row r="16" spans="1:20" x14ac:dyDescent="0.25">
      <c r="A16">
        <f t="shared" si="7"/>
        <v>9</v>
      </c>
      <c r="B16" s="3">
        <v>1924.6659999999999</v>
      </c>
      <c r="D16" s="3">
        <v>248.50540000000001</v>
      </c>
      <c r="E16" s="2">
        <f>D16*E$3</f>
        <v>937.44953429973509</v>
      </c>
      <c r="G16" s="3">
        <v>105.0132</v>
      </c>
      <c r="H16" s="3">
        <v>83.001362</v>
      </c>
      <c r="I16" s="2">
        <f t="shared" si="0"/>
        <v>324.57280913257512</v>
      </c>
      <c r="J16" s="2">
        <f t="shared" si="0"/>
        <v>251.71700873756541</v>
      </c>
      <c r="L16" s="3">
        <v>4490.08</v>
      </c>
      <c r="M16" s="3">
        <v>4490.0801000000001</v>
      </c>
      <c r="N16" s="2">
        <f t="shared" si="1"/>
        <v>390.50360385397494</v>
      </c>
      <c r="O16" s="2">
        <f t="shared" si="2"/>
        <v>390.76835354271333</v>
      </c>
      <c r="Q16" s="2">
        <f t="shared" si="3"/>
        <v>937.44953429973509</v>
      </c>
      <c r="R16" s="2">
        <f t="shared" si="4"/>
        <v>251.71700873756541</v>
      </c>
      <c r="S16" s="2">
        <f t="shared" si="5"/>
        <v>390.76835354271333</v>
      </c>
      <c r="T16" s="2">
        <f t="shared" si="6"/>
        <v>1579.9348965800139</v>
      </c>
    </row>
    <row r="17" spans="1:20" x14ac:dyDescent="0.25">
      <c r="A17">
        <f t="shared" si="7"/>
        <v>10</v>
      </c>
      <c r="B17" s="3">
        <v>1899.9659999999999</v>
      </c>
      <c r="D17" s="3">
        <v>277.48039999999997</v>
      </c>
      <c r="E17" s="2">
        <f>D17*E$3</f>
        <v>1046.7533975410763</v>
      </c>
      <c r="G17" s="3">
        <v>33.92174</v>
      </c>
      <c r="H17" s="3">
        <v>64.247127000000006</v>
      </c>
      <c r="I17" s="2">
        <f t="shared" si="0"/>
        <v>104.84467136002749</v>
      </c>
      <c r="J17" s="2">
        <f t="shared" si="0"/>
        <v>194.84131631987529</v>
      </c>
      <c r="L17" s="3">
        <v>4777.2539999999999</v>
      </c>
      <c r="M17" s="3">
        <v>4777.2538999999997</v>
      </c>
      <c r="N17" s="2">
        <f t="shared" si="1"/>
        <v>415.47921273692606</v>
      </c>
      <c r="O17" s="2">
        <f t="shared" si="2"/>
        <v>415.76087717421922</v>
      </c>
      <c r="Q17" s="2">
        <f t="shared" si="3"/>
        <v>1046.7533975410763</v>
      </c>
      <c r="R17" s="2">
        <f t="shared" si="4"/>
        <v>194.84131631987529</v>
      </c>
      <c r="S17" s="2">
        <f t="shared" si="5"/>
        <v>415.76087717421922</v>
      </c>
      <c r="T17" s="2">
        <f t="shared" si="6"/>
        <v>1657.3555910351706</v>
      </c>
    </row>
    <row r="18" spans="1:20" x14ac:dyDescent="0.25">
      <c r="A18">
        <f t="shared" si="7"/>
        <v>11</v>
      </c>
      <c r="B18" s="3">
        <v>1869.3109999999999</v>
      </c>
      <c r="D18" s="3">
        <v>278.21820000000002</v>
      </c>
      <c r="E18" s="2">
        <f>D18*E$3</f>
        <v>1049.5366379310492</v>
      </c>
      <c r="G18" s="3">
        <v>24.20627</v>
      </c>
      <c r="H18" s="3">
        <v>49.179780000000001</v>
      </c>
      <c r="I18" s="2">
        <f t="shared" si="0"/>
        <v>74.816280739198305</v>
      </c>
      <c r="J18" s="2">
        <f t="shared" si="0"/>
        <v>149.14679486791488</v>
      </c>
      <c r="L18" s="3">
        <v>4935.88</v>
      </c>
      <c r="M18" s="3">
        <v>4935.8798999999999</v>
      </c>
      <c r="N18" s="2">
        <f t="shared" si="1"/>
        <v>429.27496351752256</v>
      </c>
      <c r="O18" s="2">
        <f t="shared" si="2"/>
        <v>429.56598075111674</v>
      </c>
      <c r="Q18" s="2">
        <f t="shared" si="3"/>
        <v>1049.5366379310492</v>
      </c>
      <c r="R18" s="2">
        <f t="shared" si="4"/>
        <v>149.14679486791488</v>
      </c>
      <c r="S18" s="2">
        <f t="shared" si="5"/>
        <v>429.56598075111674</v>
      </c>
      <c r="T18" s="2">
        <f t="shared" si="6"/>
        <v>1628.2494135500808</v>
      </c>
    </row>
    <row r="19" spans="1:20" x14ac:dyDescent="0.25">
      <c r="A19">
        <f t="shared" si="7"/>
        <v>12</v>
      </c>
      <c r="B19" s="3">
        <v>1829.836</v>
      </c>
      <c r="D19" s="3">
        <v>404.34550000000002</v>
      </c>
      <c r="E19" s="2">
        <f>D19*E$3</f>
        <v>1525.3330538136938</v>
      </c>
      <c r="G19" s="3">
        <v>20.021940000000001</v>
      </c>
      <c r="H19" s="3">
        <v>38.365251999999998</v>
      </c>
      <c r="I19" s="2">
        <f t="shared" si="0"/>
        <v>61.883432845431535</v>
      </c>
      <c r="J19" s="2">
        <f t="shared" si="0"/>
        <v>116.34973499474501</v>
      </c>
      <c r="L19" s="3">
        <v>5020.0010000000002</v>
      </c>
      <c r="M19" s="3">
        <v>5020.0015000000003</v>
      </c>
      <c r="N19" s="2">
        <f t="shared" si="1"/>
        <v>436.59099210939627</v>
      </c>
      <c r="O19" s="2">
        <f t="shared" si="2"/>
        <v>436.88702144466225</v>
      </c>
      <c r="Q19" s="2">
        <f t="shared" si="3"/>
        <v>1525.3330538136938</v>
      </c>
      <c r="R19" s="2">
        <f t="shared" si="4"/>
        <v>116.34973499474501</v>
      </c>
      <c r="S19" s="2">
        <f t="shared" si="5"/>
        <v>436.88702144466225</v>
      </c>
      <c r="T19" s="2">
        <f t="shared" si="6"/>
        <v>2078.569810253101</v>
      </c>
    </row>
    <row r="20" spans="1:20" x14ac:dyDescent="0.25">
      <c r="A20">
        <f t="shared" si="7"/>
        <v>13</v>
      </c>
      <c r="B20" s="3">
        <v>1784.5530000000001</v>
      </c>
      <c r="D20" s="3">
        <v>460.0204</v>
      </c>
      <c r="E20" s="2">
        <f>D20*E$3</f>
        <v>1735.3583050846294</v>
      </c>
      <c r="G20" s="3">
        <v>27.699829999999999</v>
      </c>
      <c r="H20" s="3">
        <v>31.746614000000001</v>
      </c>
      <c r="I20" s="2">
        <f t="shared" si="0"/>
        <v>85.614109803289281</v>
      </c>
      <c r="J20" s="2">
        <f t="shared" si="0"/>
        <v>96.277488960074137</v>
      </c>
      <c r="L20" s="3">
        <v>5663.5569999999998</v>
      </c>
      <c r="M20" s="3">
        <v>5663.5565999999999</v>
      </c>
      <c r="N20" s="2">
        <f t="shared" si="1"/>
        <v>492.56125038582979</v>
      </c>
      <c r="O20" s="2">
        <f t="shared" si="2"/>
        <v>492.89514629771691</v>
      </c>
      <c r="Q20" s="2">
        <f t="shared" si="3"/>
        <v>1735.3583050846294</v>
      </c>
      <c r="R20" s="2">
        <f t="shared" si="4"/>
        <v>96.277488960074137</v>
      </c>
      <c r="S20" s="2">
        <f t="shared" si="5"/>
        <v>492.89514629771691</v>
      </c>
      <c r="T20" s="2">
        <f t="shared" si="6"/>
        <v>2324.5309403424203</v>
      </c>
    </row>
    <row r="21" spans="1:20" x14ac:dyDescent="0.25">
      <c r="A21">
        <f t="shared" si="7"/>
        <v>14</v>
      </c>
      <c r="B21" s="3">
        <v>1739.3420000000001</v>
      </c>
      <c r="D21" s="3">
        <v>441.03410000000002</v>
      </c>
      <c r="E21" s="2">
        <f>D21*E$3</f>
        <v>1663.7353218694757</v>
      </c>
      <c r="G21" s="3">
        <v>15.13348</v>
      </c>
      <c r="H21" s="3">
        <v>28.717763000000001</v>
      </c>
      <c r="I21" s="2">
        <f t="shared" si="0"/>
        <v>46.774273287088128</v>
      </c>
      <c r="J21" s="2">
        <f t="shared" si="0"/>
        <v>87.091937117782876</v>
      </c>
      <c r="L21" s="3">
        <v>5839.7529999999997</v>
      </c>
      <c r="M21" s="3">
        <v>5839.7529000000004</v>
      </c>
      <c r="N21" s="2">
        <f t="shared" si="1"/>
        <v>507.88506933441306</v>
      </c>
      <c r="O21" s="2">
        <f t="shared" si="2"/>
        <v>508.22938010154553</v>
      </c>
      <c r="Q21" s="2">
        <f t="shared" si="3"/>
        <v>1663.7353218694757</v>
      </c>
      <c r="R21" s="2">
        <f t="shared" si="4"/>
        <v>87.091937117782876</v>
      </c>
      <c r="S21" s="2">
        <f t="shared" si="5"/>
        <v>508.22938010154553</v>
      </c>
      <c r="T21" s="2">
        <f t="shared" si="6"/>
        <v>2259.0566390888043</v>
      </c>
    </row>
    <row r="22" spans="1:20" x14ac:dyDescent="0.25">
      <c r="A22">
        <f t="shared" si="7"/>
        <v>15</v>
      </c>
      <c r="B22" s="3">
        <v>1693.0229999999999</v>
      </c>
      <c r="D22" s="3">
        <v>789.53120000000001</v>
      </c>
      <c r="E22" s="2">
        <f>D22*E$3</f>
        <v>2978.3886215555517</v>
      </c>
      <c r="G22" s="3">
        <v>38.976529999999997</v>
      </c>
      <c r="H22" s="3">
        <v>31.347356999999999</v>
      </c>
      <c r="I22" s="2">
        <f t="shared" si="0"/>
        <v>120.46792053132451</v>
      </c>
      <c r="J22" s="2">
        <f t="shared" si="0"/>
        <v>95.066668133332342</v>
      </c>
      <c r="L22" s="3">
        <v>6129.893</v>
      </c>
      <c r="M22" s="3">
        <v>6129.8931000000002</v>
      </c>
      <c r="N22" s="2">
        <f t="shared" si="1"/>
        <v>533.1186321266556</v>
      </c>
      <c r="O22" s="2">
        <f t="shared" si="2"/>
        <v>533.48006733328407</v>
      </c>
      <c r="Q22" s="2">
        <f t="shared" si="3"/>
        <v>2978.3886215555517</v>
      </c>
      <c r="R22" s="2">
        <f t="shared" si="4"/>
        <v>95.066668133332342</v>
      </c>
      <c r="S22" s="2">
        <f t="shared" si="5"/>
        <v>533.48006733328407</v>
      </c>
      <c r="T22" s="2">
        <f t="shared" si="6"/>
        <v>3606.9353570221683</v>
      </c>
    </row>
    <row r="23" spans="1:20" x14ac:dyDescent="0.25">
      <c r="A23">
        <f t="shared" si="7"/>
        <v>16</v>
      </c>
      <c r="B23" s="3">
        <v>1648.3910000000001</v>
      </c>
      <c r="D23" s="3">
        <v>774.16869999999994</v>
      </c>
      <c r="E23" s="2">
        <f>D23*E$3</f>
        <v>2920.4358830207761</v>
      </c>
      <c r="G23" s="3">
        <v>32.554470000000002</v>
      </c>
      <c r="H23" s="3">
        <v>36.877073000000003</v>
      </c>
      <c r="I23" s="2">
        <f t="shared" si="0"/>
        <v>100.61873914633725</v>
      </c>
      <c r="J23" s="2">
        <f t="shared" si="0"/>
        <v>111.83655644779466</v>
      </c>
      <c r="L23" s="3">
        <v>6633.9049999999997</v>
      </c>
      <c r="M23" s="3">
        <v>6580.3263999999999</v>
      </c>
      <c r="N23" s="2">
        <f t="shared" si="1"/>
        <v>576.95270688382016</v>
      </c>
      <c r="O23" s="2">
        <f t="shared" si="2"/>
        <v>572.68094462315935</v>
      </c>
      <c r="Q23" s="2">
        <f t="shared" si="3"/>
        <v>2920.4358830207761</v>
      </c>
      <c r="R23" s="2">
        <f t="shared" si="4"/>
        <v>111.83655644779466</v>
      </c>
      <c r="S23" s="2">
        <f t="shared" si="5"/>
        <v>572.68094462315935</v>
      </c>
      <c r="T23" s="2">
        <f t="shared" si="6"/>
        <v>3604.9533840917302</v>
      </c>
    </row>
    <row r="24" spans="1:20" x14ac:dyDescent="0.25">
      <c r="A24">
        <f t="shared" si="7"/>
        <v>17</v>
      </c>
      <c r="B24" s="3">
        <v>1607.423</v>
      </c>
      <c r="D24" s="3">
        <v>844.80269999999996</v>
      </c>
      <c r="E24" s="2">
        <f>D24*E$3</f>
        <v>3186.8921065303157</v>
      </c>
      <c r="G24" s="3">
        <v>30.752459999999999</v>
      </c>
      <c r="H24" s="3">
        <v>46.093913000000001</v>
      </c>
      <c r="I24" s="2">
        <f t="shared" si="0"/>
        <v>95.04912077659904</v>
      </c>
      <c r="J24" s="2">
        <f t="shared" si="0"/>
        <v>139.78833144171273</v>
      </c>
      <c r="L24" s="3">
        <v>6857.3519999999999</v>
      </c>
      <c r="M24" s="3">
        <v>7093.4561999999996</v>
      </c>
      <c r="N24" s="2">
        <f t="shared" si="1"/>
        <v>596.38595946960027</v>
      </c>
      <c r="O24" s="2">
        <f t="shared" si="2"/>
        <v>617.33825198382351</v>
      </c>
      <c r="Q24" s="2">
        <f t="shared" si="3"/>
        <v>3186.8921065303157</v>
      </c>
      <c r="R24" s="2">
        <f t="shared" si="4"/>
        <v>139.78833144171273</v>
      </c>
      <c r="S24" s="2">
        <f t="shared" si="5"/>
        <v>617.33825198382351</v>
      </c>
      <c r="T24" s="2">
        <f t="shared" si="6"/>
        <v>3944.0186899558521</v>
      </c>
    </row>
    <row r="25" spans="1:20" x14ac:dyDescent="0.25">
      <c r="A25">
        <f t="shared" si="7"/>
        <v>18</v>
      </c>
      <c r="B25" s="3">
        <v>1568.8030000000001</v>
      </c>
      <c r="D25" s="3">
        <v>1300.9179999999999</v>
      </c>
      <c r="E25" s="2">
        <f>D25*E$3</f>
        <v>4907.5190046660664</v>
      </c>
      <c r="G25" s="3">
        <v>39.786670000000001</v>
      </c>
      <c r="H25" s="3">
        <v>56.915242999999997</v>
      </c>
      <c r="I25" s="2">
        <f t="shared" si="0"/>
        <v>122.97188589558982</v>
      </c>
      <c r="J25" s="2">
        <f t="shared" si="0"/>
        <v>172.60601964015552</v>
      </c>
      <c r="L25" s="3">
        <v>7651.6</v>
      </c>
      <c r="M25" s="3">
        <v>7593.7696999999998</v>
      </c>
      <c r="N25" s="2">
        <f t="shared" si="1"/>
        <v>665.46194616779087</v>
      </c>
      <c r="O25" s="2">
        <f t="shared" si="2"/>
        <v>660.88016622499538</v>
      </c>
      <c r="Q25" s="2">
        <f t="shared" si="3"/>
        <v>4907.5190046660664</v>
      </c>
      <c r="R25" s="2">
        <f t="shared" si="4"/>
        <v>172.60601964015552</v>
      </c>
      <c r="S25" s="2">
        <f t="shared" si="5"/>
        <v>660.88016622499538</v>
      </c>
      <c r="T25" s="2">
        <f t="shared" si="6"/>
        <v>5741.0051905312175</v>
      </c>
    </row>
    <row r="26" spans="1:20" x14ac:dyDescent="0.25">
      <c r="A26">
        <f t="shared" si="7"/>
        <v>19</v>
      </c>
      <c r="B26" s="3">
        <v>1529.50900000001</v>
      </c>
      <c r="D26" s="3">
        <v>1182.085</v>
      </c>
      <c r="E26" s="2">
        <f>D26*E$3</f>
        <v>4459.2392469246233</v>
      </c>
      <c r="G26" s="3">
        <v>68.114720000000005</v>
      </c>
      <c r="H26" s="3">
        <v>72.608114</v>
      </c>
      <c r="I26" s="2">
        <f t="shared" si="0"/>
        <v>210.52768617353627</v>
      </c>
      <c r="J26" s="2">
        <f t="shared" si="0"/>
        <v>220.19755851905353</v>
      </c>
      <c r="L26" s="3">
        <v>8333.6110000000008</v>
      </c>
      <c r="M26" s="3">
        <v>8077.3172999999997</v>
      </c>
      <c r="N26" s="2">
        <f t="shared" si="1"/>
        <v>724.77664732412961</v>
      </c>
      <c r="O26" s="2">
        <f t="shared" si="2"/>
        <v>702.9629565768937</v>
      </c>
      <c r="Q26" s="2">
        <f t="shared" si="3"/>
        <v>4459.2392469246233</v>
      </c>
      <c r="R26" s="2">
        <f t="shared" si="4"/>
        <v>220.19755851905353</v>
      </c>
      <c r="S26" s="2">
        <f t="shared" si="5"/>
        <v>702.9629565768937</v>
      </c>
      <c r="T26" s="2">
        <f t="shared" si="6"/>
        <v>5382.399762020571</v>
      </c>
    </row>
    <row r="27" spans="1:20" x14ac:dyDescent="0.25">
      <c r="A27">
        <f t="shared" si="7"/>
        <v>20</v>
      </c>
      <c r="B27" s="3">
        <v>1490.49</v>
      </c>
      <c r="D27" s="3">
        <v>1072.7550000000001</v>
      </c>
      <c r="E27" s="2">
        <f>D27*E$3</f>
        <v>4046.8081384457332</v>
      </c>
      <c r="G27" s="3">
        <v>98.668940000000006</v>
      </c>
      <c r="H27" s="3">
        <v>90.378652000000002</v>
      </c>
      <c r="I27" s="2">
        <f t="shared" si="0"/>
        <v>304.96409051370216</v>
      </c>
      <c r="J27" s="2">
        <f t="shared" si="0"/>
        <v>274.09000752509803</v>
      </c>
      <c r="L27" s="3">
        <v>8687.18</v>
      </c>
      <c r="M27" s="3">
        <v>8520.4639999999999</v>
      </c>
      <c r="N27" s="2">
        <f t="shared" si="1"/>
        <v>755.52664926419436</v>
      </c>
      <c r="O27" s="2">
        <f t="shared" si="2"/>
        <v>741.52968645257829</v>
      </c>
      <c r="Q27" s="2">
        <f t="shared" si="3"/>
        <v>4046.8081384457332</v>
      </c>
      <c r="R27" s="2">
        <f t="shared" si="4"/>
        <v>274.09000752509803</v>
      </c>
      <c r="S27" s="2">
        <f t="shared" si="5"/>
        <v>741.52968645257829</v>
      </c>
      <c r="T27" s="2">
        <f t="shared" si="6"/>
        <v>5062.4278324234092</v>
      </c>
    </row>
    <row r="28" spans="1:20" x14ac:dyDescent="0.25">
      <c r="A28">
        <f t="shared" si="7"/>
        <v>21</v>
      </c>
      <c r="B28" s="3">
        <v>1450.9849999999999</v>
      </c>
      <c r="D28" s="3">
        <v>958.15840000000003</v>
      </c>
      <c r="E28" s="2">
        <f>D28*E$3</f>
        <v>3614.5095674596178</v>
      </c>
      <c r="G28" s="3">
        <v>124.61</v>
      </c>
      <c r="H28" s="3">
        <v>104.84088</v>
      </c>
      <c r="I28" s="2">
        <f t="shared" si="0"/>
        <v>385.14222732009102</v>
      </c>
      <c r="J28" s="2">
        <f t="shared" si="0"/>
        <v>317.94939349325432</v>
      </c>
      <c r="L28" s="3">
        <v>8852.6759999999995</v>
      </c>
      <c r="M28" s="3">
        <v>8906.7767000000003</v>
      </c>
      <c r="N28" s="2">
        <f t="shared" si="1"/>
        <v>769.91988600461264</v>
      </c>
      <c r="O28" s="2">
        <f t="shared" si="2"/>
        <v>775.15019530088148</v>
      </c>
      <c r="Q28" s="2">
        <f t="shared" si="3"/>
        <v>3614.5095674596178</v>
      </c>
      <c r="R28" s="2">
        <f t="shared" si="4"/>
        <v>317.94939349325432</v>
      </c>
      <c r="S28" s="2">
        <f t="shared" si="5"/>
        <v>775.15019530088148</v>
      </c>
      <c r="T28" s="2">
        <f t="shared" si="6"/>
        <v>4707.6091562537531</v>
      </c>
    </row>
    <row r="29" spans="1:20" x14ac:dyDescent="0.25">
      <c r="A29">
        <f t="shared" si="7"/>
        <v>22</v>
      </c>
      <c r="B29" s="3">
        <v>1410.4349999999999</v>
      </c>
      <c r="D29" s="3">
        <v>927.8845</v>
      </c>
      <c r="E29" s="2">
        <f>D29*E$3</f>
        <v>3500.305797817442</v>
      </c>
      <c r="G29" s="3">
        <v>79.189899999999994</v>
      </c>
      <c r="H29" s="3">
        <v>114.91444</v>
      </c>
      <c r="I29" s="2">
        <f t="shared" si="0"/>
        <v>244.75864270327642</v>
      </c>
      <c r="J29" s="2">
        <f t="shared" si="0"/>
        <v>348.49933062004976</v>
      </c>
      <c r="L29" s="3">
        <v>9207.116</v>
      </c>
      <c r="M29" s="3">
        <v>9233.0723999999991</v>
      </c>
      <c r="N29" s="2">
        <f t="shared" si="1"/>
        <v>800.74563907582808</v>
      </c>
      <c r="O29" s="2">
        <f t="shared" si="2"/>
        <v>803.54746898360861</v>
      </c>
      <c r="Q29" s="2">
        <f t="shared" si="3"/>
        <v>3500.305797817442</v>
      </c>
      <c r="R29" s="2">
        <f t="shared" si="4"/>
        <v>348.49933062004976</v>
      </c>
      <c r="S29" s="2">
        <f t="shared" si="5"/>
        <v>803.54746898360861</v>
      </c>
      <c r="T29" s="2">
        <f t="shared" si="6"/>
        <v>4652.3525974211007</v>
      </c>
    </row>
    <row r="30" spans="1:20" x14ac:dyDescent="0.25">
      <c r="A30">
        <f t="shared" si="7"/>
        <v>23</v>
      </c>
      <c r="B30" s="3">
        <v>1369.6870000000099</v>
      </c>
      <c r="D30" s="3">
        <v>592.96209999999996</v>
      </c>
      <c r="E30" s="2">
        <f>D30*E$3</f>
        <v>2236.8610279792429</v>
      </c>
      <c r="G30" s="3">
        <v>204.4736</v>
      </c>
      <c r="H30" s="3">
        <v>124.65215000000001</v>
      </c>
      <c r="I30" s="2">
        <f t="shared" si="0"/>
        <v>631.98312922042669</v>
      </c>
      <c r="J30" s="2">
        <f t="shared" si="0"/>
        <v>378.03074039563734</v>
      </c>
      <c r="L30" s="3">
        <v>9925.09</v>
      </c>
      <c r="M30" s="3">
        <v>9514.6622000000007</v>
      </c>
      <c r="N30" s="2">
        <f t="shared" si="1"/>
        <v>863.18805312489928</v>
      </c>
      <c r="O30" s="2">
        <f t="shared" si="2"/>
        <v>828.05402122093335</v>
      </c>
      <c r="Q30" s="2">
        <f t="shared" si="3"/>
        <v>2236.8610279792429</v>
      </c>
      <c r="R30" s="2">
        <f t="shared" si="4"/>
        <v>378.03074039563734</v>
      </c>
      <c r="S30" s="2">
        <f t="shared" si="5"/>
        <v>828.05402122093335</v>
      </c>
      <c r="T30" s="2">
        <f t="shared" si="6"/>
        <v>3442.9457895958135</v>
      </c>
    </row>
    <row r="31" spans="1:20" x14ac:dyDescent="0.25">
      <c r="A31">
        <f t="shared" si="7"/>
        <v>24</v>
      </c>
      <c r="B31" s="3">
        <v>1329.895</v>
      </c>
      <c r="D31" s="3">
        <v>297.786</v>
      </c>
      <c r="E31" s="2">
        <f>D31*E$3</f>
        <v>1123.3532431125477</v>
      </c>
      <c r="G31" s="3">
        <v>218.6121</v>
      </c>
      <c r="H31" s="3">
        <v>127.91967</v>
      </c>
      <c r="I31" s="2">
        <f t="shared" si="0"/>
        <v>675.68213717295941</v>
      </c>
      <c r="J31" s="2">
        <f t="shared" si="0"/>
        <v>387.94010020096397</v>
      </c>
      <c r="L31" s="3">
        <v>10029.34</v>
      </c>
      <c r="M31" s="3">
        <v>9707.5521000000008</v>
      </c>
      <c r="N31" s="2">
        <f t="shared" si="1"/>
        <v>872.25470688202097</v>
      </c>
      <c r="O31" s="2">
        <f t="shared" si="2"/>
        <v>844.84108669845534</v>
      </c>
      <c r="Q31" s="2">
        <f t="shared" si="3"/>
        <v>1123.3532431125477</v>
      </c>
      <c r="R31" s="2">
        <f t="shared" si="4"/>
        <v>387.94010020096397</v>
      </c>
      <c r="S31" s="2">
        <f t="shared" si="5"/>
        <v>844.84108669845534</v>
      </c>
      <c r="T31" s="2">
        <f t="shared" si="6"/>
        <v>2356.1344300119672</v>
      </c>
    </row>
    <row r="32" spans="1:20" x14ac:dyDescent="0.25">
      <c r="A32">
        <f t="shared" si="7"/>
        <v>25</v>
      </c>
      <c r="B32" s="3">
        <v>1290.5160000000001</v>
      </c>
      <c r="D32" s="3">
        <v>3.6412610000000001</v>
      </c>
      <c r="E32" s="2">
        <f>D32*E$3</f>
        <v>13.736113696981183</v>
      </c>
      <c r="G32" s="3">
        <v>84.743470000000002</v>
      </c>
      <c r="H32" s="3">
        <v>127.34511000000001</v>
      </c>
      <c r="I32" s="2">
        <f t="shared" si="0"/>
        <v>261.92351164941272</v>
      </c>
      <c r="J32" s="2">
        <f t="shared" si="0"/>
        <v>386.19764054662414</v>
      </c>
      <c r="L32" s="3">
        <v>9805.268</v>
      </c>
      <c r="M32" s="3">
        <v>9817.3917999999994</v>
      </c>
      <c r="N32" s="2">
        <f t="shared" si="1"/>
        <v>852.76709785884816</v>
      </c>
      <c r="O32" s="2">
        <f t="shared" si="2"/>
        <v>854.40035463281254</v>
      </c>
      <c r="Q32" s="2">
        <f t="shared" si="3"/>
        <v>13.736113696981183</v>
      </c>
      <c r="R32" s="2">
        <f t="shared" si="4"/>
        <v>386.19764054662414</v>
      </c>
      <c r="S32" s="2">
        <f t="shared" si="5"/>
        <v>854.40035463281254</v>
      </c>
      <c r="T32" s="2">
        <f t="shared" si="6"/>
        <v>1254.3341088764178</v>
      </c>
    </row>
    <row r="33" spans="1:20" x14ac:dyDescent="0.25">
      <c r="A33">
        <f t="shared" si="7"/>
        <v>26</v>
      </c>
      <c r="B33" s="3">
        <v>1254.27800000001</v>
      </c>
      <c r="D33" s="3">
        <v>0.29937029999999998</v>
      </c>
      <c r="E33" s="2">
        <f>D33*E$3</f>
        <v>1.1293297784199938</v>
      </c>
      <c r="G33" s="3">
        <v>103.42400000000001</v>
      </c>
      <c r="H33" s="3">
        <v>127.67221000000001</v>
      </c>
      <c r="I33" s="2">
        <f t="shared" si="0"/>
        <v>319.66093987924802</v>
      </c>
      <c r="J33" s="2">
        <f t="shared" si="0"/>
        <v>387.18963190163419</v>
      </c>
      <c r="L33" s="3">
        <v>9622.0069999999996</v>
      </c>
      <c r="M33" s="3">
        <v>9895.8889999999992</v>
      </c>
      <c r="N33" s="2">
        <f t="shared" si="1"/>
        <v>836.82883374197638</v>
      </c>
      <c r="O33" s="2">
        <f t="shared" si="2"/>
        <v>861.23190795002688</v>
      </c>
      <c r="Q33" s="2">
        <f t="shared" si="3"/>
        <v>1.1293297784199938</v>
      </c>
      <c r="R33" s="2">
        <f t="shared" si="4"/>
        <v>387.18963190163419</v>
      </c>
      <c r="S33" s="2">
        <f t="shared" si="5"/>
        <v>861.23190795002688</v>
      </c>
      <c r="T33" s="2">
        <f t="shared" si="6"/>
        <v>1249.550869630081</v>
      </c>
    </row>
    <row r="34" spans="1:20" x14ac:dyDescent="0.25">
      <c r="A34">
        <f t="shared" si="7"/>
        <v>27</v>
      </c>
      <c r="B34" s="3">
        <v>1222.5540000000001</v>
      </c>
      <c r="D34" s="3">
        <v>0</v>
      </c>
      <c r="E34" s="2">
        <f>D34*E$3</f>
        <v>0</v>
      </c>
      <c r="G34" s="3">
        <v>146.94630000000001</v>
      </c>
      <c r="H34" s="3">
        <v>128.48791</v>
      </c>
      <c r="I34" s="2">
        <f t="shared" si="0"/>
        <v>454.17884020902255</v>
      </c>
      <c r="J34" s="2">
        <f t="shared" si="0"/>
        <v>389.66339328433571</v>
      </c>
      <c r="L34" s="3">
        <v>10304.27</v>
      </c>
      <c r="M34" s="3">
        <v>9934.3274000000001</v>
      </c>
      <c r="N34" s="2">
        <f t="shared" si="1"/>
        <v>896.16545141387201</v>
      </c>
      <c r="O34" s="2">
        <f t="shared" si="2"/>
        <v>864.577173501262</v>
      </c>
      <c r="Q34" s="2">
        <f t="shared" si="3"/>
        <v>0</v>
      </c>
      <c r="R34" s="2">
        <f t="shared" si="4"/>
        <v>389.66339328433571</v>
      </c>
      <c r="S34" s="2">
        <f t="shared" si="5"/>
        <v>864.577173501262</v>
      </c>
      <c r="T34" s="2">
        <f t="shared" si="6"/>
        <v>1254.2405667855978</v>
      </c>
    </row>
    <row r="35" spans="1:20" x14ac:dyDescent="0.25">
      <c r="A35">
        <f t="shared" si="7"/>
        <v>28</v>
      </c>
      <c r="B35" s="3">
        <v>1193.9939999999999</v>
      </c>
      <c r="D35" s="3">
        <v>0</v>
      </c>
      <c r="E35" s="2">
        <f>D35*E$3</f>
        <v>0</v>
      </c>
      <c r="G35" s="3">
        <v>177.32429999999999</v>
      </c>
      <c r="H35" s="3">
        <v>127.97815</v>
      </c>
      <c r="I35" s="2">
        <f t="shared" si="0"/>
        <v>548.0705871115963</v>
      </c>
      <c r="J35" s="2">
        <f t="shared" si="0"/>
        <v>388.11745163612443</v>
      </c>
      <c r="L35" s="3">
        <v>10129.81</v>
      </c>
      <c r="M35" s="3">
        <v>9907.4681</v>
      </c>
      <c r="N35" s="2">
        <f t="shared" si="1"/>
        <v>880.99261290579091</v>
      </c>
      <c r="O35" s="2">
        <f t="shared" si="2"/>
        <v>862.23962846764232</v>
      </c>
      <c r="Q35" s="2">
        <f t="shared" si="3"/>
        <v>0</v>
      </c>
      <c r="R35" s="2">
        <f t="shared" si="4"/>
        <v>388.11745163612443</v>
      </c>
      <c r="S35" s="2">
        <f t="shared" si="5"/>
        <v>862.23962846764232</v>
      </c>
      <c r="T35" s="2">
        <f t="shared" si="6"/>
        <v>1250.3570801037667</v>
      </c>
    </row>
    <row r="36" spans="1:20" x14ac:dyDescent="0.25">
      <c r="A36">
        <f t="shared" si="7"/>
        <v>29</v>
      </c>
      <c r="B36" s="3">
        <v>1165.741</v>
      </c>
      <c r="D36" s="3">
        <v>0</v>
      </c>
      <c r="E36" s="2">
        <f>D36*E$3</f>
        <v>0</v>
      </c>
      <c r="G36" s="3">
        <v>164.0909</v>
      </c>
      <c r="H36" s="3">
        <v>128.13253</v>
      </c>
      <c r="I36" s="2">
        <f t="shared" si="0"/>
        <v>507.16904509235479</v>
      </c>
      <c r="J36" s="2">
        <f t="shared" si="0"/>
        <v>388.58563758961407</v>
      </c>
      <c r="L36" s="3">
        <v>9768.6479999999992</v>
      </c>
      <c r="M36" s="3">
        <v>9858.0845000000008</v>
      </c>
      <c r="N36" s="2">
        <f t="shared" si="1"/>
        <v>849.58224547912823</v>
      </c>
      <c r="O36" s="2">
        <f t="shared" si="2"/>
        <v>857.94181024742579</v>
      </c>
      <c r="Q36" s="2">
        <f t="shared" si="3"/>
        <v>0</v>
      </c>
      <c r="R36" s="2">
        <f t="shared" si="4"/>
        <v>388.58563758961407</v>
      </c>
      <c r="S36" s="2">
        <f t="shared" si="5"/>
        <v>857.94181024742579</v>
      </c>
      <c r="T36" s="2">
        <f t="shared" si="6"/>
        <v>1246.5274478370397</v>
      </c>
    </row>
    <row r="37" spans="1:20" x14ac:dyDescent="0.25">
      <c r="A37">
        <f t="shared" si="7"/>
        <v>30</v>
      </c>
      <c r="B37" s="3">
        <v>1138.2080000000001</v>
      </c>
      <c r="D37" s="3">
        <v>0</v>
      </c>
      <c r="E37" s="2">
        <f>D37*E$3</f>
        <v>0</v>
      </c>
      <c r="G37" s="3">
        <v>58.52834</v>
      </c>
      <c r="H37" s="3">
        <v>127.93617999999999</v>
      </c>
      <c r="I37" s="2">
        <f t="shared" si="0"/>
        <v>180.89828447915559</v>
      </c>
      <c r="J37" s="2">
        <f t="shared" si="0"/>
        <v>387.99016983493283</v>
      </c>
      <c r="L37" s="3">
        <v>10061.27</v>
      </c>
      <c r="M37" s="3">
        <v>9803.4130999999998</v>
      </c>
      <c r="N37" s="2">
        <f t="shared" si="1"/>
        <v>875.03166855554525</v>
      </c>
      <c r="O37" s="2">
        <f t="shared" si="2"/>
        <v>853.18379870017623</v>
      </c>
      <c r="Q37" s="2">
        <f t="shared" si="3"/>
        <v>0</v>
      </c>
      <c r="R37" s="2">
        <f t="shared" si="4"/>
        <v>387.99016983493283</v>
      </c>
      <c r="S37" s="2">
        <f t="shared" si="5"/>
        <v>853.18379870017623</v>
      </c>
      <c r="T37" s="2">
        <f t="shared" si="6"/>
        <v>1241.173968535109</v>
      </c>
    </row>
    <row r="38" spans="1:20" x14ac:dyDescent="0.25">
      <c r="A38">
        <f t="shared" si="7"/>
        <v>31</v>
      </c>
      <c r="B38" s="3">
        <v>1111.0239999999999</v>
      </c>
      <c r="D38" s="3">
        <v>0</v>
      </c>
      <c r="E38" s="2">
        <f>D38*E$3</f>
        <v>0</v>
      </c>
      <c r="G38" s="3">
        <v>72.564099999999996</v>
      </c>
      <c r="H38" s="3">
        <v>128.56657000000001</v>
      </c>
      <c r="I38" s="2">
        <f t="shared" si="0"/>
        <v>224.27974558605101</v>
      </c>
      <c r="J38" s="2">
        <f t="shared" si="0"/>
        <v>389.90194430844184</v>
      </c>
      <c r="L38" s="3">
        <v>9471.4290000000001</v>
      </c>
      <c r="M38" s="3">
        <v>9733.2918000000009</v>
      </c>
      <c r="N38" s="2">
        <f t="shared" si="1"/>
        <v>823.73301993439975</v>
      </c>
      <c r="O38" s="2">
        <f t="shared" si="2"/>
        <v>847.08119377130765</v>
      </c>
      <c r="Q38" s="2">
        <f t="shared" si="3"/>
        <v>0</v>
      </c>
      <c r="R38" s="2">
        <f t="shared" si="4"/>
        <v>389.90194430844184</v>
      </c>
      <c r="S38" s="2">
        <f t="shared" si="5"/>
        <v>847.08119377130765</v>
      </c>
      <c r="T38" s="2">
        <f t="shared" si="6"/>
        <v>1236.9831380797496</v>
      </c>
    </row>
    <row r="39" spans="1:20" x14ac:dyDescent="0.25">
      <c r="A39">
        <f t="shared" si="7"/>
        <v>32</v>
      </c>
      <c r="B39" s="3">
        <v>1083.6689999999901</v>
      </c>
      <c r="D39" s="3">
        <v>0</v>
      </c>
      <c r="E39" s="2">
        <f>D39*E$3</f>
        <v>0</v>
      </c>
      <c r="G39" s="3">
        <v>108.8536</v>
      </c>
      <c r="H39" s="3">
        <v>130.41318999999999</v>
      </c>
      <c r="I39" s="2">
        <f t="shared" si="0"/>
        <v>336.44264469793967</v>
      </c>
      <c r="J39" s="2">
        <f t="shared" si="0"/>
        <v>395.50216159975514</v>
      </c>
      <c r="L39" s="3">
        <v>9799.3369999999995</v>
      </c>
      <c r="M39" s="3">
        <v>9659.5064000000002</v>
      </c>
      <c r="N39" s="2">
        <f t="shared" si="1"/>
        <v>852.25127701056522</v>
      </c>
      <c r="O39" s="2">
        <f t="shared" si="2"/>
        <v>840.65970492671204</v>
      </c>
      <c r="Q39" s="2">
        <f t="shared" si="3"/>
        <v>0</v>
      </c>
      <c r="R39" s="2">
        <f t="shared" si="4"/>
        <v>395.50216159975514</v>
      </c>
      <c r="S39" s="2">
        <f t="shared" si="5"/>
        <v>840.65970492671204</v>
      </c>
      <c r="T39" s="2">
        <f t="shared" si="6"/>
        <v>1236.1618665264673</v>
      </c>
    </row>
    <row r="40" spans="1:20" x14ac:dyDescent="0.25">
      <c r="A40">
        <f t="shared" si="7"/>
        <v>33</v>
      </c>
      <c r="B40" s="3">
        <v>1056.2719999999999</v>
      </c>
      <c r="D40" s="3">
        <v>0</v>
      </c>
      <c r="E40" s="2">
        <f>D40*E$3</f>
        <v>0</v>
      </c>
      <c r="G40" s="3">
        <v>84.640839999999997</v>
      </c>
      <c r="H40" s="3">
        <v>132.78434999999999</v>
      </c>
      <c r="I40" s="2">
        <f t="shared" si="0"/>
        <v>261.60630478969148</v>
      </c>
      <c r="J40" s="2">
        <f t="shared" si="0"/>
        <v>402.69314362771473</v>
      </c>
      <c r="L40" s="3">
        <v>9542.1090000000004</v>
      </c>
      <c r="M40" s="3">
        <v>9583.3709999999992</v>
      </c>
      <c r="N40" s="2">
        <f t="shared" si="1"/>
        <v>829.88008072627861</v>
      </c>
      <c r="O40" s="2">
        <f t="shared" si="2"/>
        <v>834.03369731844771</v>
      </c>
      <c r="Q40" s="2">
        <f t="shared" si="3"/>
        <v>0</v>
      </c>
      <c r="R40" s="2">
        <f t="shared" si="4"/>
        <v>402.69314362771473</v>
      </c>
      <c r="S40" s="2">
        <f t="shared" si="5"/>
        <v>834.03369731844771</v>
      </c>
      <c r="T40" s="2">
        <f t="shared" si="6"/>
        <v>1236.7268409461624</v>
      </c>
    </row>
    <row r="41" spans="1:20" x14ac:dyDescent="0.25">
      <c r="A41">
        <f t="shared" si="7"/>
        <v>34</v>
      </c>
      <c r="B41" s="3">
        <v>1029.5889999999999</v>
      </c>
      <c r="D41" s="3">
        <v>0</v>
      </c>
      <c r="E41" s="2">
        <f>D41*E$3</f>
        <v>0</v>
      </c>
      <c r="G41" s="3">
        <v>55.249369999999999</v>
      </c>
      <c r="H41" s="3">
        <v>137.55110999999999</v>
      </c>
      <c r="I41" s="2">
        <f t="shared" si="0"/>
        <v>170.76370612175441</v>
      </c>
      <c r="J41" s="2">
        <f t="shared" si="0"/>
        <v>417.14922651187123</v>
      </c>
      <c r="L41" s="3">
        <v>9302.7950000000001</v>
      </c>
      <c r="M41" s="3">
        <v>9513.3310000000001</v>
      </c>
      <c r="N41" s="2">
        <f t="shared" si="1"/>
        <v>809.06687039311964</v>
      </c>
      <c r="O41" s="2">
        <f t="shared" si="2"/>
        <v>827.93816786850959</v>
      </c>
      <c r="Q41" s="2">
        <f t="shared" si="3"/>
        <v>0</v>
      </c>
      <c r="R41" s="2">
        <f t="shared" si="4"/>
        <v>417.14922651187123</v>
      </c>
      <c r="S41" s="2">
        <f t="shared" si="5"/>
        <v>827.93816786850959</v>
      </c>
      <c r="T41" s="2">
        <f t="shared" si="6"/>
        <v>1245.0873943803808</v>
      </c>
    </row>
    <row r="42" spans="1:20" x14ac:dyDescent="0.25">
      <c r="A42">
        <f t="shared" si="7"/>
        <v>35</v>
      </c>
      <c r="B42" s="3">
        <v>1003.583</v>
      </c>
      <c r="D42" s="3">
        <v>0</v>
      </c>
      <c r="E42" s="2">
        <f>D42*E$3</f>
        <v>0</v>
      </c>
      <c r="G42" s="3">
        <v>226.7517</v>
      </c>
      <c r="H42" s="3">
        <v>143.27922000000001</v>
      </c>
      <c r="I42" s="2">
        <f t="shared" si="0"/>
        <v>700.83985865193074</v>
      </c>
      <c r="J42" s="2">
        <f t="shared" si="0"/>
        <v>434.52078138972661</v>
      </c>
      <c r="L42" s="3">
        <v>9773.8580000000002</v>
      </c>
      <c r="M42" s="3">
        <v>9457.1407999999992</v>
      </c>
      <c r="N42" s="2">
        <f t="shared" si="1"/>
        <v>850.03536074123485</v>
      </c>
      <c r="O42" s="2">
        <f t="shared" si="2"/>
        <v>823.04797627944731</v>
      </c>
      <c r="Q42" s="2">
        <f t="shared" si="3"/>
        <v>0</v>
      </c>
      <c r="R42" s="2">
        <f t="shared" si="4"/>
        <v>434.52078138972661</v>
      </c>
      <c r="S42" s="2">
        <f t="shared" si="5"/>
        <v>823.04797627944731</v>
      </c>
      <c r="T42" s="2">
        <f t="shared" si="6"/>
        <v>1257.5687576691739</v>
      </c>
    </row>
    <row r="43" spans="1:20" x14ac:dyDescent="0.25">
      <c r="A43">
        <f t="shared" si="7"/>
        <v>36</v>
      </c>
      <c r="B43" s="3">
        <v>976.84900000000198</v>
      </c>
      <c r="D43" s="3">
        <v>0</v>
      </c>
      <c r="E43" s="2">
        <f>D43*E$3</f>
        <v>0</v>
      </c>
      <c r="G43" s="3">
        <v>159.61959999999999</v>
      </c>
      <c r="H43" s="3">
        <v>149.04174</v>
      </c>
      <c r="I43" s="2">
        <f t="shared" si="0"/>
        <v>493.34923575910443</v>
      </c>
      <c r="J43" s="2">
        <f t="shared" si="0"/>
        <v>451.99669096805849</v>
      </c>
      <c r="L43" s="3">
        <v>9076.8029999999999</v>
      </c>
      <c r="M43" s="3">
        <v>9398.6934000000001</v>
      </c>
      <c r="N43" s="2">
        <f t="shared" si="1"/>
        <v>789.41227839427609</v>
      </c>
      <c r="O43" s="2">
        <f t="shared" si="2"/>
        <v>817.96134224214984</v>
      </c>
      <c r="Q43" s="2">
        <f t="shared" si="3"/>
        <v>0</v>
      </c>
      <c r="R43" s="2">
        <f t="shared" si="4"/>
        <v>451.99669096805849</v>
      </c>
      <c r="S43" s="2">
        <f t="shared" si="5"/>
        <v>817.96134224214984</v>
      </c>
      <c r="T43" s="2">
        <f t="shared" si="6"/>
        <v>1269.9580332102082</v>
      </c>
    </row>
    <row r="44" spans="1:20" x14ac:dyDescent="0.25">
      <c r="A44">
        <f t="shared" si="7"/>
        <v>37</v>
      </c>
      <c r="B44" s="3">
        <v>948.796999999999</v>
      </c>
      <c r="D44" s="3">
        <v>0</v>
      </c>
      <c r="E44" s="2">
        <f>D44*E$3</f>
        <v>0</v>
      </c>
      <c r="G44" s="3">
        <v>143.33279999999999</v>
      </c>
      <c r="H44" s="3">
        <v>155.04907</v>
      </c>
      <c r="I44" s="2">
        <f t="shared" si="0"/>
        <v>443.01030286514037</v>
      </c>
      <c r="J44" s="2">
        <f t="shared" si="0"/>
        <v>470.21503222972888</v>
      </c>
      <c r="L44" s="3">
        <v>9284.2049999999999</v>
      </c>
      <c r="M44" s="3">
        <v>9345.2073999999993</v>
      </c>
      <c r="N44" s="2">
        <f t="shared" si="1"/>
        <v>807.45009251930776</v>
      </c>
      <c r="O44" s="2">
        <f t="shared" si="2"/>
        <v>813.30649518105042</v>
      </c>
      <c r="Q44" s="2">
        <f t="shared" si="3"/>
        <v>0</v>
      </c>
      <c r="R44" s="2">
        <f t="shared" si="4"/>
        <v>470.21503222972888</v>
      </c>
      <c r="S44" s="2">
        <f t="shared" si="5"/>
        <v>813.30649518105042</v>
      </c>
      <c r="T44" s="2">
        <f t="shared" si="6"/>
        <v>1283.5215274107793</v>
      </c>
    </row>
    <row r="45" spans="1:20" x14ac:dyDescent="0.25">
      <c r="A45">
        <f t="shared" si="7"/>
        <v>38</v>
      </c>
      <c r="B45" s="3">
        <v>919.98599999999703</v>
      </c>
      <c r="D45" s="3">
        <v>0</v>
      </c>
      <c r="E45" s="2">
        <f>D45*E$3</f>
        <v>0</v>
      </c>
      <c r="G45" s="3">
        <v>207.642</v>
      </c>
      <c r="H45" s="3">
        <v>162.46509</v>
      </c>
      <c r="I45" s="2">
        <f t="shared" si="0"/>
        <v>641.77595991652629</v>
      </c>
      <c r="J45" s="2">
        <f t="shared" si="0"/>
        <v>492.70548691814662</v>
      </c>
      <c r="L45" s="3">
        <v>8965.8539999999994</v>
      </c>
      <c r="M45" s="3">
        <v>9296.1952999999994</v>
      </c>
      <c r="N45" s="2">
        <f t="shared" si="1"/>
        <v>779.76301059860316</v>
      </c>
      <c r="O45" s="2">
        <f t="shared" si="2"/>
        <v>809.04100833134567</v>
      </c>
      <c r="Q45" s="2">
        <f t="shared" si="3"/>
        <v>0</v>
      </c>
      <c r="R45" s="2">
        <f t="shared" si="4"/>
        <v>492.70548691814662</v>
      </c>
      <c r="S45" s="2">
        <f t="shared" si="5"/>
        <v>809.04100833134567</v>
      </c>
      <c r="T45" s="2">
        <f t="shared" si="6"/>
        <v>1301.7464952494922</v>
      </c>
    </row>
    <row r="46" spans="1:20" x14ac:dyDescent="0.25">
      <c r="A46">
        <f t="shared" si="7"/>
        <v>39</v>
      </c>
      <c r="B46" s="3">
        <v>890.79000000000099</v>
      </c>
      <c r="D46" s="3">
        <v>0</v>
      </c>
      <c r="E46" s="2">
        <f>D46*E$3</f>
        <v>0</v>
      </c>
      <c r="G46" s="3">
        <v>110.77509999999999</v>
      </c>
      <c r="H46" s="3">
        <v>168.54642000000001</v>
      </c>
      <c r="I46" s="2">
        <f t="shared" si="0"/>
        <v>342.381580495994</v>
      </c>
      <c r="J46" s="2">
        <f t="shared" si="0"/>
        <v>511.14824689051937</v>
      </c>
      <c r="L46" s="3">
        <v>9396.5360000000001</v>
      </c>
      <c r="M46" s="3">
        <v>9261.9794999999995</v>
      </c>
      <c r="N46" s="2">
        <f t="shared" si="1"/>
        <v>817.21955326934358</v>
      </c>
      <c r="O46" s="2">
        <f t="shared" si="2"/>
        <v>806.06323253818186</v>
      </c>
      <c r="Q46" s="2">
        <f t="shared" si="3"/>
        <v>0</v>
      </c>
      <c r="R46" s="2">
        <f t="shared" si="4"/>
        <v>511.14824689051937</v>
      </c>
      <c r="S46" s="2">
        <f t="shared" si="5"/>
        <v>806.06323253818186</v>
      </c>
      <c r="T46" s="2">
        <f t="shared" si="6"/>
        <v>1317.2114794287013</v>
      </c>
    </row>
    <row r="47" spans="1:20" x14ac:dyDescent="0.25">
      <c r="A47">
        <f t="shared" si="7"/>
        <v>40</v>
      </c>
      <c r="B47" s="3">
        <v>860.21300000000303</v>
      </c>
      <c r="D47" s="3">
        <v>0</v>
      </c>
      <c r="E47" s="2">
        <f>D47*E$3</f>
        <v>0</v>
      </c>
      <c r="G47" s="3">
        <v>225.20439999999999</v>
      </c>
      <c r="H47" s="3">
        <v>177.74889999999999</v>
      </c>
      <c r="I47" s="2">
        <f t="shared" si="0"/>
        <v>696.05749312482715</v>
      </c>
      <c r="J47" s="2">
        <f t="shared" si="0"/>
        <v>539.05647252382005</v>
      </c>
      <c r="L47" s="3">
        <v>9688.3580000000002</v>
      </c>
      <c r="M47" s="3">
        <v>9224.3122999999996</v>
      </c>
      <c r="N47" s="2">
        <f t="shared" si="1"/>
        <v>842.59940010589764</v>
      </c>
      <c r="O47" s="2">
        <f t="shared" si="2"/>
        <v>802.78508395313452</v>
      </c>
      <c r="Q47" s="2">
        <f t="shared" si="3"/>
        <v>0</v>
      </c>
      <c r="R47" s="2">
        <f t="shared" si="4"/>
        <v>539.05647252382005</v>
      </c>
      <c r="S47" s="2">
        <f t="shared" si="5"/>
        <v>802.78508395313452</v>
      </c>
      <c r="T47" s="2">
        <f t="shared" si="6"/>
        <v>1341.8415564769546</v>
      </c>
    </row>
    <row r="48" spans="1:20" x14ac:dyDescent="0.25">
      <c r="A48">
        <f t="shared" si="7"/>
        <v>41</v>
      </c>
      <c r="B48" s="3">
        <v>832.46499999999696</v>
      </c>
      <c r="D48" s="3">
        <v>0</v>
      </c>
      <c r="E48" s="2">
        <f>D48*E$3</f>
        <v>0</v>
      </c>
      <c r="G48" s="3">
        <v>161.4434</v>
      </c>
      <c r="H48" s="3">
        <v>187.31398999999999</v>
      </c>
      <c r="I48" s="2">
        <f t="shared" si="0"/>
        <v>498.98620224804097</v>
      </c>
      <c r="J48" s="2">
        <f t="shared" si="0"/>
        <v>568.06438016641505</v>
      </c>
      <c r="L48" s="3">
        <v>8772.5400000000009</v>
      </c>
      <c r="M48" s="3">
        <v>9181.2852999999996</v>
      </c>
      <c r="N48" s="2">
        <f t="shared" si="1"/>
        <v>762.95043405755564</v>
      </c>
      <c r="O48" s="2">
        <f t="shared" si="2"/>
        <v>799.04047593425253</v>
      </c>
      <c r="Q48" s="2">
        <f t="shared" si="3"/>
        <v>0</v>
      </c>
      <c r="R48" s="2">
        <f t="shared" si="4"/>
        <v>568.06438016641505</v>
      </c>
      <c r="S48" s="2">
        <f t="shared" si="5"/>
        <v>799.04047593425253</v>
      </c>
      <c r="T48" s="2">
        <f t="shared" si="6"/>
        <v>1367.1048561006676</v>
      </c>
    </row>
    <row r="49" spans="1:20" x14ac:dyDescent="0.25">
      <c r="A49">
        <f t="shared" si="7"/>
        <v>42</v>
      </c>
      <c r="B49" s="3">
        <v>809.38999999999896</v>
      </c>
      <c r="D49" s="3">
        <v>0</v>
      </c>
      <c r="E49" s="2">
        <f>D49*E$3</f>
        <v>0</v>
      </c>
      <c r="G49" s="3">
        <v>129.45079999999999</v>
      </c>
      <c r="H49" s="3">
        <v>197.96865</v>
      </c>
      <c r="I49" s="2">
        <f t="shared" si="0"/>
        <v>400.10408025333146</v>
      </c>
      <c r="J49" s="2">
        <f t="shared" si="0"/>
        <v>600.37661070928004</v>
      </c>
      <c r="L49" s="3">
        <v>8871.4230000000007</v>
      </c>
      <c r="M49" s="3">
        <v>9163.5571999999993</v>
      </c>
      <c r="N49" s="2">
        <f t="shared" si="1"/>
        <v>771.55031821549778</v>
      </c>
      <c r="O49" s="2">
        <f t="shared" si="2"/>
        <v>797.49761248991433</v>
      </c>
      <c r="Q49" s="2">
        <f t="shared" si="3"/>
        <v>0</v>
      </c>
      <c r="R49" s="2">
        <f t="shared" si="4"/>
        <v>600.37661070928004</v>
      </c>
      <c r="S49" s="2">
        <f t="shared" si="5"/>
        <v>797.49761248991433</v>
      </c>
      <c r="T49" s="2">
        <f t="shared" si="6"/>
        <v>1397.8742231991944</v>
      </c>
    </row>
    <row r="50" spans="1:20" x14ac:dyDescent="0.25">
      <c r="A50">
        <f t="shared" si="7"/>
        <v>43</v>
      </c>
      <c r="B50" s="3">
        <v>788.47200000000203</v>
      </c>
      <c r="D50" s="3">
        <v>0</v>
      </c>
      <c r="E50" s="2">
        <f>D50*E$3</f>
        <v>0</v>
      </c>
      <c r="G50" s="3">
        <v>183.77289999999999</v>
      </c>
      <c r="H50" s="3">
        <v>209.73774</v>
      </c>
      <c r="I50" s="2">
        <f t="shared" si="0"/>
        <v>568.00179782579539</v>
      </c>
      <c r="J50" s="2">
        <f t="shared" si="0"/>
        <v>636.06855670846971</v>
      </c>
      <c r="L50" s="3">
        <v>9141.07</v>
      </c>
      <c r="M50" s="3">
        <v>9162.3662999999997</v>
      </c>
      <c r="N50" s="2">
        <f t="shared" si="1"/>
        <v>795.00159865335456</v>
      </c>
      <c r="O50" s="2">
        <f t="shared" si="2"/>
        <v>797.39396934282797</v>
      </c>
      <c r="Q50" s="2">
        <f t="shared" si="3"/>
        <v>0</v>
      </c>
      <c r="R50" s="2">
        <f t="shared" si="4"/>
        <v>636.06855670846971</v>
      </c>
      <c r="S50" s="2">
        <f t="shared" si="5"/>
        <v>797.39396934282797</v>
      </c>
      <c r="T50" s="2">
        <f t="shared" si="6"/>
        <v>1433.4625260512976</v>
      </c>
    </row>
    <row r="51" spans="1:20" x14ac:dyDescent="0.25">
      <c r="A51">
        <f t="shared" si="7"/>
        <v>44</v>
      </c>
      <c r="B51" s="3">
        <v>767.00400000000104</v>
      </c>
      <c r="D51" s="3">
        <v>0</v>
      </c>
      <c r="E51" s="2">
        <f>D51*E$3</f>
        <v>0</v>
      </c>
      <c r="G51" s="3">
        <v>296.9479</v>
      </c>
      <c r="H51" s="3">
        <v>226.45554999999999</v>
      </c>
      <c r="I51" s="2">
        <f t="shared" si="0"/>
        <v>917.8009437767729</v>
      </c>
      <c r="J51" s="2">
        <f t="shared" si="0"/>
        <v>686.76841300532124</v>
      </c>
      <c r="L51" s="3">
        <v>9395.1949999999997</v>
      </c>
      <c r="M51" s="3">
        <v>9172.9028999999991</v>
      </c>
      <c r="N51" s="2">
        <f t="shared" si="1"/>
        <v>817.10292609727355</v>
      </c>
      <c r="O51" s="2">
        <f t="shared" si="2"/>
        <v>798.31096185570937</v>
      </c>
      <c r="Q51" s="2">
        <f t="shared" si="3"/>
        <v>0</v>
      </c>
      <c r="R51" s="2">
        <f t="shared" si="4"/>
        <v>686.76841300532124</v>
      </c>
      <c r="S51" s="2">
        <f t="shared" si="5"/>
        <v>798.31096185570937</v>
      </c>
      <c r="T51" s="2">
        <f t="shared" si="6"/>
        <v>1485.0793748610306</v>
      </c>
    </row>
    <row r="52" spans="1:20" x14ac:dyDescent="0.25">
      <c r="A52">
        <f t="shared" si="7"/>
        <v>45</v>
      </c>
      <c r="B52" s="3">
        <v>747.49100000000203</v>
      </c>
      <c r="D52" s="3">
        <v>0</v>
      </c>
      <c r="E52" s="2">
        <f>D52*E$3</f>
        <v>0</v>
      </c>
      <c r="G52" s="3">
        <v>197.1163</v>
      </c>
      <c r="H52" s="3">
        <v>240.49195</v>
      </c>
      <c r="I52" s="2">
        <f t="shared" si="0"/>
        <v>609.24332576113682</v>
      </c>
      <c r="J52" s="2">
        <f t="shared" si="0"/>
        <v>729.33639666616727</v>
      </c>
      <c r="L52" s="3">
        <v>9183.1859999999997</v>
      </c>
      <c r="M52" s="3">
        <v>9172.0974000000006</v>
      </c>
      <c r="N52" s="2">
        <f t="shared" si="1"/>
        <v>798.66443980093197</v>
      </c>
      <c r="O52" s="2">
        <f t="shared" si="2"/>
        <v>798.24085978586481</v>
      </c>
      <c r="Q52" s="2">
        <f t="shared" si="3"/>
        <v>0</v>
      </c>
      <c r="R52" s="2">
        <f t="shared" si="4"/>
        <v>729.33639666616727</v>
      </c>
      <c r="S52" s="2">
        <f t="shared" si="5"/>
        <v>798.24085978586481</v>
      </c>
      <c r="T52" s="2">
        <f t="shared" si="6"/>
        <v>1527.5772564520321</v>
      </c>
    </row>
    <row r="53" spans="1:20" x14ac:dyDescent="0.25">
      <c r="A53">
        <f t="shared" si="7"/>
        <v>46</v>
      </c>
      <c r="B53" s="3">
        <v>718.005000000005</v>
      </c>
      <c r="D53" s="3">
        <v>0</v>
      </c>
      <c r="E53" s="2">
        <f>D53*E$3</f>
        <v>0</v>
      </c>
      <c r="G53" s="3">
        <v>254.2243</v>
      </c>
      <c r="H53" s="3">
        <v>256.79831000000001</v>
      </c>
      <c r="I53" s="2">
        <f t="shared" si="0"/>
        <v>785.75165027598928</v>
      </c>
      <c r="J53" s="2">
        <f t="shared" si="0"/>
        <v>778.78845460466107</v>
      </c>
      <c r="L53" s="3">
        <v>8825.19</v>
      </c>
      <c r="M53" s="3">
        <v>9174.0483000000004</v>
      </c>
      <c r="N53" s="2">
        <f t="shared" si="1"/>
        <v>767.52942034352645</v>
      </c>
      <c r="O53" s="2">
        <f t="shared" si="2"/>
        <v>798.41064517141422</v>
      </c>
      <c r="Q53" s="2">
        <f t="shared" si="3"/>
        <v>0</v>
      </c>
      <c r="R53" s="2">
        <f t="shared" si="4"/>
        <v>778.78845460466107</v>
      </c>
      <c r="S53" s="2">
        <f t="shared" si="5"/>
        <v>798.41064517141422</v>
      </c>
      <c r="T53" s="2">
        <f t="shared" si="6"/>
        <v>1577.1990997760754</v>
      </c>
    </row>
    <row r="54" spans="1:20" x14ac:dyDescent="0.25">
      <c r="A54">
        <f t="shared" si="7"/>
        <v>47</v>
      </c>
      <c r="B54" s="3">
        <v>672.97999999999604</v>
      </c>
      <c r="D54" s="3">
        <v>0</v>
      </c>
      <c r="E54" s="2">
        <f>D54*E$3</f>
        <v>0</v>
      </c>
      <c r="G54" s="3">
        <v>202.78290000000001</v>
      </c>
      <c r="H54" s="3">
        <v>276.38853999999998</v>
      </c>
      <c r="I54" s="2">
        <f t="shared" si="0"/>
        <v>626.75754568997104</v>
      </c>
      <c r="J54" s="2">
        <f t="shared" si="0"/>
        <v>838.19945675280542</v>
      </c>
      <c r="L54" s="3">
        <v>8772.1309999999994</v>
      </c>
      <c r="M54" s="3">
        <v>9222.0871999999999</v>
      </c>
      <c r="N54" s="2">
        <f t="shared" si="1"/>
        <v>762.91486320492572</v>
      </c>
      <c r="O54" s="2">
        <f t="shared" si="2"/>
        <v>802.59143514418167</v>
      </c>
      <c r="Q54" s="2">
        <f t="shared" si="3"/>
        <v>0</v>
      </c>
      <c r="R54" s="2">
        <f t="shared" si="4"/>
        <v>838.19945675280542</v>
      </c>
      <c r="S54" s="2">
        <f t="shared" si="5"/>
        <v>802.59143514418167</v>
      </c>
      <c r="T54" s="2">
        <f t="shared" si="6"/>
        <v>1640.790891896987</v>
      </c>
    </row>
    <row r="55" spans="1:20" x14ac:dyDescent="0.25">
      <c r="A55">
        <f t="shared" si="7"/>
        <v>48</v>
      </c>
      <c r="B55" s="3">
        <v>618.84900000000198</v>
      </c>
      <c r="D55" s="3">
        <v>0</v>
      </c>
      <c r="E55" s="2">
        <f>D55*E$3</f>
        <v>0</v>
      </c>
      <c r="G55" s="3">
        <v>412.80220000000003</v>
      </c>
      <c r="H55" s="3">
        <v>295.91313000000002</v>
      </c>
      <c r="I55" s="2">
        <f t="shared" si="0"/>
        <v>1275.8812194096276</v>
      </c>
      <c r="J55" s="2">
        <f t="shared" si="0"/>
        <v>897.41139343918644</v>
      </c>
      <c r="L55" s="3">
        <v>9488.0509999999995</v>
      </c>
      <c r="M55" s="3">
        <v>9308.5727000000006</v>
      </c>
      <c r="N55" s="2">
        <f t="shared" si="1"/>
        <v>825.17864025814913</v>
      </c>
      <c r="O55" s="2">
        <f t="shared" si="2"/>
        <v>810.11820430812577</v>
      </c>
      <c r="Q55" s="2">
        <f t="shared" si="3"/>
        <v>0</v>
      </c>
      <c r="R55" s="2">
        <f t="shared" si="4"/>
        <v>897.41139343918644</v>
      </c>
      <c r="S55" s="2">
        <f t="shared" si="5"/>
        <v>810.11820430812577</v>
      </c>
      <c r="T55" s="2">
        <f t="shared" si="6"/>
        <v>1707.5295977473122</v>
      </c>
    </row>
    <row r="56" spans="1:20" x14ac:dyDescent="0.25">
      <c r="A56">
        <f t="shared" si="7"/>
        <v>49</v>
      </c>
      <c r="B56" s="3">
        <v>566.83999999999696</v>
      </c>
      <c r="D56" s="3">
        <v>0</v>
      </c>
      <c r="E56" s="2">
        <f>D56*E$3</f>
        <v>0</v>
      </c>
      <c r="G56" s="3">
        <v>244.93299999999999</v>
      </c>
      <c r="H56" s="3">
        <v>313.91091999999998</v>
      </c>
      <c r="I56" s="2">
        <f t="shared" si="0"/>
        <v>757.03427625545191</v>
      </c>
      <c r="J56" s="2">
        <f t="shared" si="0"/>
        <v>951.99302624042718</v>
      </c>
      <c r="L56" s="3">
        <v>8815.07</v>
      </c>
      <c r="M56" s="3">
        <v>9415.1735000000008</v>
      </c>
      <c r="N56" s="2">
        <f t="shared" si="1"/>
        <v>766.64928090926185</v>
      </c>
      <c r="O56" s="2">
        <f t="shared" si="2"/>
        <v>819.39559316859084</v>
      </c>
      <c r="Q56" s="2">
        <f t="shared" si="3"/>
        <v>0</v>
      </c>
      <c r="R56" s="2">
        <f t="shared" si="4"/>
        <v>951.99302624042718</v>
      </c>
      <c r="S56" s="2">
        <f t="shared" si="5"/>
        <v>819.39559316859084</v>
      </c>
      <c r="T56" s="2">
        <f t="shared" si="6"/>
        <v>1771.388619409018</v>
      </c>
    </row>
    <row r="57" spans="1:20" x14ac:dyDescent="0.25">
      <c r="A57">
        <f t="shared" si="7"/>
        <v>50</v>
      </c>
      <c r="B57" s="3">
        <v>513.76200000000199</v>
      </c>
      <c r="D57" s="3">
        <v>0</v>
      </c>
      <c r="E57" s="2">
        <f>D57*E$3</f>
        <v>0</v>
      </c>
      <c r="G57" s="3">
        <v>270.9599</v>
      </c>
      <c r="H57" s="3">
        <v>345.48662000000002</v>
      </c>
      <c r="I57" s="2">
        <f t="shared" si="0"/>
        <v>837.47772570764096</v>
      </c>
      <c r="J57" s="2">
        <f t="shared" si="0"/>
        <v>1047.7521868285962</v>
      </c>
      <c r="L57" s="3">
        <v>8884.2279999999992</v>
      </c>
      <c r="M57" s="3">
        <v>9572.1574999999993</v>
      </c>
      <c r="N57" s="2">
        <f t="shared" si="1"/>
        <v>772.66397290480165</v>
      </c>
      <c r="O57" s="2">
        <f t="shared" si="2"/>
        <v>833.05779469870356</v>
      </c>
      <c r="Q57" s="2">
        <f t="shared" si="3"/>
        <v>0</v>
      </c>
      <c r="R57" s="2">
        <f t="shared" si="4"/>
        <v>1047.7521868285962</v>
      </c>
      <c r="S57" s="2">
        <f t="shared" si="5"/>
        <v>833.05779469870356</v>
      </c>
      <c r="T57" s="2">
        <f t="shared" si="6"/>
        <v>1880.8099815272999</v>
      </c>
    </row>
    <row r="58" spans="1:20" x14ac:dyDescent="0.25">
      <c r="A58">
        <f t="shared" si="7"/>
        <v>51</v>
      </c>
      <c r="B58" s="3">
        <v>470.96399999999301</v>
      </c>
      <c r="D58" s="3">
        <v>0</v>
      </c>
      <c r="E58" s="2">
        <f>D58*E$3</f>
        <v>0</v>
      </c>
      <c r="G58" s="3">
        <v>290.84289999999999</v>
      </c>
      <c r="H58" s="3">
        <v>379.27794</v>
      </c>
      <c r="I58" s="2">
        <f t="shared" si="0"/>
        <v>898.93172543322771</v>
      </c>
      <c r="J58" s="2">
        <f t="shared" si="0"/>
        <v>1150.2306255763106</v>
      </c>
      <c r="L58" s="3">
        <v>11325.69</v>
      </c>
      <c r="M58" s="3">
        <v>9797.9266000000007</v>
      </c>
      <c r="N58" s="2">
        <f t="shared" si="1"/>
        <v>984.99865506470383</v>
      </c>
      <c r="O58" s="2">
        <f t="shared" si="2"/>
        <v>852.70631265895577</v>
      </c>
      <c r="Q58" s="2">
        <f t="shared" si="3"/>
        <v>0</v>
      </c>
      <c r="R58" s="2">
        <f t="shared" si="4"/>
        <v>1150.2306255763106</v>
      </c>
      <c r="S58" s="2">
        <f t="shared" si="5"/>
        <v>852.70631265895577</v>
      </c>
      <c r="T58" s="2">
        <f t="shared" si="6"/>
        <v>2002.9369382352663</v>
      </c>
    </row>
    <row r="59" spans="1:20" x14ac:dyDescent="0.25">
      <c r="A59">
        <f t="shared" si="7"/>
        <v>52</v>
      </c>
      <c r="B59" s="3">
        <v>444.93000000000802</v>
      </c>
      <c r="D59" s="3">
        <v>0</v>
      </c>
      <c r="E59" s="2">
        <f>D59*E$3</f>
        <v>0</v>
      </c>
      <c r="G59" s="3">
        <v>353.30369999999999</v>
      </c>
      <c r="H59" s="3">
        <v>413.82330000000002</v>
      </c>
      <c r="I59" s="2">
        <f t="shared" si="0"/>
        <v>1091.9843827817128</v>
      </c>
      <c r="J59" s="2">
        <f t="shared" si="0"/>
        <v>1254.9958303323765</v>
      </c>
      <c r="L59" s="3">
        <v>10005.049999999999</v>
      </c>
      <c r="M59" s="3">
        <v>9838.7239000000009</v>
      </c>
      <c r="N59" s="2">
        <f t="shared" si="1"/>
        <v>870.14219829918659</v>
      </c>
      <c r="O59" s="2">
        <f t="shared" si="2"/>
        <v>856.25687153428362</v>
      </c>
      <c r="Q59" s="2">
        <f t="shared" si="3"/>
        <v>0</v>
      </c>
      <c r="R59" s="2">
        <f t="shared" si="4"/>
        <v>1254.9958303323765</v>
      </c>
      <c r="S59" s="2">
        <f t="shared" si="5"/>
        <v>856.25687153428362</v>
      </c>
      <c r="T59" s="2">
        <f t="shared" si="6"/>
        <v>2111.2527018666601</v>
      </c>
    </row>
    <row r="60" spans="1:20" x14ac:dyDescent="0.25">
      <c r="A60">
        <f t="shared" si="7"/>
        <v>53</v>
      </c>
      <c r="B60" s="3">
        <v>430.01999999998998</v>
      </c>
      <c r="D60" s="3">
        <v>0</v>
      </c>
      <c r="E60" s="2">
        <f>D60*E$3</f>
        <v>0</v>
      </c>
      <c r="G60" s="3">
        <v>469.68349999999998</v>
      </c>
      <c r="H60" s="3">
        <v>453.61669000000001</v>
      </c>
      <c r="I60" s="2">
        <f t="shared" si="0"/>
        <v>1451.6888638592086</v>
      </c>
      <c r="J60" s="2">
        <f t="shared" si="0"/>
        <v>1375.6766584171896</v>
      </c>
      <c r="L60" s="3">
        <v>10425.030000000001</v>
      </c>
      <c r="M60" s="3">
        <v>9815.0568000000003</v>
      </c>
      <c r="N60" s="2">
        <f t="shared" si="1"/>
        <v>906.66798482116235</v>
      </c>
      <c r="O60" s="2">
        <f t="shared" si="2"/>
        <v>854.19714130806096</v>
      </c>
      <c r="Q60" s="2">
        <f t="shared" si="3"/>
        <v>0</v>
      </c>
      <c r="R60" s="2">
        <f t="shared" si="4"/>
        <v>1375.6766584171896</v>
      </c>
      <c r="S60" s="2">
        <f t="shared" si="5"/>
        <v>854.19714130806096</v>
      </c>
      <c r="T60" s="2">
        <f t="shared" si="6"/>
        <v>2229.8737997252506</v>
      </c>
    </row>
    <row r="61" spans="1:20" x14ac:dyDescent="0.25">
      <c r="A61">
        <f t="shared" si="7"/>
        <v>54</v>
      </c>
      <c r="B61" s="3">
        <v>414.07400000000803</v>
      </c>
      <c r="D61" s="3">
        <v>0</v>
      </c>
      <c r="E61" s="2">
        <f>D61*E$3</f>
        <v>0</v>
      </c>
      <c r="G61" s="3">
        <v>549.11249999999995</v>
      </c>
      <c r="H61" s="3">
        <v>497.75141000000002</v>
      </c>
      <c r="I61" s="2">
        <f t="shared" si="0"/>
        <v>1697.1865123128439</v>
      </c>
      <c r="J61" s="2">
        <f t="shared" si="0"/>
        <v>1509.5233740875904</v>
      </c>
      <c r="L61" s="3">
        <v>9411.8119999999999</v>
      </c>
      <c r="M61" s="3">
        <v>9729.6026000000002</v>
      </c>
      <c r="N61" s="2">
        <f t="shared" si="1"/>
        <v>818.54811156952383</v>
      </c>
      <c r="O61" s="2">
        <f t="shared" si="2"/>
        <v>846.76012542112619</v>
      </c>
      <c r="Q61" s="2">
        <f t="shared" si="3"/>
        <v>0</v>
      </c>
      <c r="R61" s="2">
        <f t="shared" si="4"/>
        <v>1509.5233740875904</v>
      </c>
      <c r="S61" s="2">
        <f t="shared" si="5"/>
        <v>846.76012542112619</v>
      </c>
      <c r="T61" s="2">
        <f t="shared" si="6"/>
        <v>2356.2834995087164</v>
      </c>
    </row>
    <row r="62" spans="1:20" x14ac:dyDescent="0.25">
      <c r="A62">
        <f t="shared" si="7"/>
        <v>55</v>
      </c>
      <c r="B62" s="3">
        <v>399.47699999999901</v>
      </c>
      <c r="D62" s="3">
        <v>0</v>
      </c>
      <c r="E62" s="2">
        <f>D62*E$3</f>
        <v>0</v>
      </c>
      <c r="G62" s="3">
        <v>409.54</v>
      </c>
      <c r="H62" s="3">
        <v>546.04601000000002</v>
      </c>
      <c r="I62" s="2">
        <f t="shared" si="0"/>
        <v>1265.7984734505264</v>
      </c>
      <c r="J62" s="2">
        <f t="shared" si="0"/>
        <v>1655.9856965995659</v>
      </c>
      <c r="L62" s="3">
        <v>10062.040000000001</v>
      </c>
      <c r="M62" s="3">
        <v>9645.6348999999991</v>
      </c>
      <c r="N62" s="2">
        <f t="shared" si="1"/>
        <v>875.09863568641322</v>
      </c>
      <c r="O62" s="2">
        <f t="shared" si="2"/>
        <v>839.45247853086937</v>
      </c>
      <c r="Q62" s="2">
        <f t="shared" si="3"/>
        <v>0</v>
      </c>
      <c r="R62" s="2">
        <f t="shared" si="4"/>
        <v>1655.9856965995659</v>
      </c>
      <c r="S62" s="2">
        <f t="shared" si="5"/>
        <v>839.45247853086937</v>
      </c>
      <c r="T62" s="2">
        <f t="shared" si="6"/>
        <v>2495.4381751304354</v>
      </c>
    </row>
    <row r="63" spans="1:20" x14ac:dyDescent="0.25">
      <c r="A63">
        <f t="shared" si="7"/>
        <v>56</v>
      </c>
      <c r="B63" s="3">
        <v>384.09600000000501</v>
      </c>
      <c r="D63" s="3">
        <v>0</v>
      </c>
      <c r="E63" s="2">
        <f>D63*E$3</f>
        <v>0</v>
      </c>
      <c r="G63" s="3">
        <v>427.3784</v>
      </c>
      <c r="H63" s="3">
        <v>595.83907999999997</v>
      </c>
      <c r="I63" s="2">
        <f t="shared" si="0"/>
        <v>1320.9330622301325</v>
      </c>
      <c r="J63" s="2">
        <f t="shared" si="0"/>
        <v>1806.9924070227057</v>
      </c>
      <c r="L63" s="3">
        <v>8393.2960000000003</v>
      </c>
      <c r="M63" s="3">
        <v>9522.9372000000003</v>
      </c>
      <c r="N63" s="2">
        <f t="shared" si="1"/>
        <v>729.96746966939395</v>
      </c>
      <c r="O63" s="2">
        <f t="shared" si="2"/>
        <v>828.77418835683056</v>
      </c>
      <c r="Q63" s="2">
        <f t="shared" si="3"/>
        <v>0</v>
      </c>
      <c r="R63" s="2">
        <f t="shared" si="4"/>
        <v>1806.9924070227057</v>
      </c>
      <c r="S63" s="2">
        <f t="shared" si="5"/>
        <v>828.77418835683056</v>
      </c>
      <c r="T63" s="2">
        <f t="shared" si="6"/>
        <v>2635.7665953795363</v>
      </c>
    </row>
    <row r="64" spans="1:20" x14ac:dyDescent="0.25">
      <c r="A64">
        <f t="shared" si="7"/>
        <v>57</v>
      </c>
      <c r="B64" s="3">
        <v>365.63499999999499</v>
      </c>
      <c r="D64" s="3">
        <v>0</v>
      </c>
      <c r="E64" s="2">
        <f>D64*E$3</f>
        <v>0</v>
      </c>
      <c r="G64" s="3">
        <v>864.65940000000001</v>
      </c>
      <c r="H64" s="3">
        <v>642.04664000000002</v>
      </c>
      <c r="I64" s="2">
        <f t="shared" si="0"/>
        <v>2672.4728929400012</v>
      </c>
      <c r="J64" s="2">
        <f t="shared" si="0"/>
        <v>1947.1253940484075</v>
      </c>
      <c r="L64" s="3">
        <v>9045.5930000000008</v>
      </c>
      <c r="M64" s="3">
        <v>9495.2756000000008</v>
      </c>
      <c r="N64" s="2">
        <f t="shared" si="1"/>
        <v>786.69793533662846</v>
      </c>
      <c r="O64" s="2">
        <f t="shared" si="2"/>
        <v>826.36681974700173</v>
      </c>
      <c r="Q64" s="2">
        <f t="shared" si="3"/>
        <v>0</v>
      </c>
      <c r="R64" s="2">
        <f t="shared" si="4"/>
        <v>1947.1253940484075</v>
      </c>
      <c r="S64" s="2">
        <f t="shared" si="5"/>
        <v>826.36681974700173</v>
      </c>
      <c r="T64" s="2">
        <f t="shared" si="6"/>
        <v>2773.492213795409</v>
      </c>
    </row>
    <row r="65" spans="1:20" x14ac:dyDescent="0.25">
      <c r="A65">
        <f t="shared" si="7"/>
        <v>58</v>
      </c>
      <c r="B65" s="3">
        <v>345.56299999999499</v>
      </c>
      <c r="D65" s="3">
        <v>0</v>
      </c>
      <c r="E65" s="2">
        <f>D65*E$3</f>
        <v>0</v>
      </c>
      <c r="G65" s="3">
        <v>323.58269999999999</v>
      </c>
      <c r="H65" s="3">
        <v>686.22770000000003</v>
      </c>
      <c r="I65" s="2">
        <f t="shared" si="0"/>
        <v>1000.1232790325722</v>
      </c>
      <c r="J65" s="2">
        <f t="shared" si="0"/>
        <v>2081.1126443546723</v>
      </c>
      <c r="L65" s="3">
        <v>9045.2360000000008</v>
      </c>
      <c r="M65" s="3">
        <v>9491.2921999999999</v>
      </c>
      <c r="N65" s="2">
        <f t="shared" si="1"/>
        <v>786.66688693958974</v>
      </c>
      <c r="O65" s="2">
        <f t="shared" si="2"/>
        <v>826.020147388194</v>
      </c>
      <c r="Q65" s="2">
        <f t="shared" si="3"/>
        <v>0</v>
      </c>
      <c r="R65" s="2">
        <f t="shared" si="4"/>
        <v>2081.1126443546723</v>
      </c>
      <c r="S65" s="2">
        <f t="shared" si="5"/>
        <v>826.020147388194</v>
      </c>
      <c r="T65" s="2">
        <f t="shared" si="6"/>
        <v>2907.1327917428662</v>
      </c>
    </row>
    <row r="66" spans="1:20" x14ac:dyDescent="0.25">
      <c r="A66">
        <f t="shared" si="7"/>
        <v>59</v>
      </c>
      <c r="B66" s="3">
        <v>327.49700000000303</v>
      </c>
      <c r="D66" s="3">
        <v>0</v>
      </c>
      <c r="E66" s="2">
        <f>D66*E$3</f>
        <v>0</v>
      </c>
      <c r="G66" s="3">
        <v>579.95230000000004</v>
      </c>
      <c r="H66" s="3">
        <v>727.68494999999996</v>
      </c>
      <c r="I66" s="2">
        <f t="shared" si="0"/>
        <v>1792.5055819068266</v>
      </c>
      <c r="J66" s="2">
        <f t="shared" si="0"/>
        <v>2206.8394361690698</v>
      </c>
      <c r="L66" s="3">
        <v>9628.7389999999996</v>
      </c>
      <c r="M66" s="3">
        <v>9500.4475999999995</v>
      </c>
      <c r="N66" s="2">
        <f t="shared" si="1"/>
        <v>837.41431780042194</v>
      </c>
      <c r="O66" s="2">
        <f t="shared" si="2"/>
        <v>826.81693508559499</v>
      </c>
      <c r="Q66" s="2">
        <f t="shared" si="3"/>
        <v>0</v>
      </c>
      <c r="R66" s="2">
        <f t="shared" si="4"/>
        <v>2206.8394361690698</v>
      </c>
      <c r="S66" s="2">
        <f t="shared" si="5"/>
        <v>826.81693508559499</v>
      </c>
      <c r="T66" s="2">
        <f t="shared" si="6"/>
        <v>3033.6563712546649</v>
      </c>
    </row>
    <row r="67" spans="1:20" x14ac:dyDescent="0.25">
      <c r="A67">
        <f t="shared" si="7"/>
        <v>60</v>
      </c>
      <c r="B67" s="3">
        <v>310.53699999999702</v>
      </c>
      <c r="D67" s="3">
        <v>0</v>
      </c>
      <c r="E67" s="2">
        <f>D67*E$3</f>
        <v>0</v>
      </c>
      <c r="G67" s="3">
        <v>1308.1500000000001</v>
      </c>
      <c r="H67" s="3">
        <v>758.46352999999999</v>
      </c>
      <c r="I67" s="2">
        <f t="shared" si="0"/>
        <v>4043.2052376918155</v>
      </c>
      <c r="J67" s="2">
        <f t="shared" si="0"/>
        <v>2300.181182667035</v>
      </c>
      <c r="L67" s="3">
        <v>9276.2479999999996</v>
      </c>
      <c r="M67" s="3">
        <v>9496.0910000000003</v>
      </c>
      <c r="N67" s="2">
        <f t="shared" si="1"/>
        <v>806.75806984357223</v>
      </c>
      <c r="O67" s="2">
        <f t="shared" si="2"/>
        <v>826.43778340653171</v>
      </c>
      <c r="Q67" s="2">
        <f t="shared" si="3"/>
        <v>0</v>
      </c>
      <c r="R67" s="2">
        <f t="shared" si="4"/>
        <v>2300.181182667035</v>
      </c>
      <c r="S67" s="2">
        <f t="shared" si="5"/>
        <v>826.43778340653171</v>
      </c>
      <c r="T67" s="2">
        <f t="shared" si="6"/>
        <v>3126.6189660735668</v>
      </c>
    </row>
    <row r="68" spans="1:20" x14ac:dyDescent="0.25">
      <c r="A68">
        <f t="shared" si="7"/>
        <v>61</v>
      </c>
      <c r="B68" s="3">
        <v>294.43899999999798</v>
      </c>
      <c r="D68" s="3">
        <v>0</v>
      </c>
      <c r="E68" s="2">
        <f>D68*E$3</f>
        <v>0</v>
      </c>
      <c r="G68" s="3">
        <v>529.68230000000005</v>
      </c>
      <c r="H68" s="3">
        <v>788.60465999999997</v>
      </c>
      <c r="I68" s="2">
        <f t="shared" si="0"/>
        <v>1637.1320182491668</v>
      </c>
      <c r="J68" s="2">
        <f t="shared" si="0"/>
        <v>2391.5897439334162</v>
      </c>
      <c r="L68" s="3">
        <v>8907.2950000000001</v>
      </c>
      <c r="M68" s="3">
        <v>9467.7543999999998</v>
      </c>
      <c r="N68" s="2">
        <f t="shared" si="1"/>
        <v>774.67011681094584</v>
      </c>
      <c r="O68" s="2">
        <f t="shared" si="2"/>
        <v>823.97167004543621</v>
      </c>
      <c r="Q68" s="2">
        <f t="shared" si="3"/>
        <v>0</v>
      </c>
      <c r="R68" s="2">
        <f t="shared" si="4"/>
        <v>2391.5897439334162</v>
      </c>
      <c r="S68" s="2">
        <f t="shared" si="5"/>
        <v>823.97167004543621</v>
      </c>
      <c r="T68" s="2">
        <f t="shared" si="6"/>
        <v>3215.5614139788522</v>
      </c>
    </row>
    <row r="69" spans="1:20" x14ac:dyDescent="0.25">
      <c r="A69">
        <f t="shared" si="7"/>
        <v>62</v>
      </c>
      <c r="B69" s="3">
        <v>279.38500000000897</v>
      </c>
      <c r="D69" s="3">
        <v>0</v>
      </c>
      <c r="E69" s="2">
        <f>D69*E$3</f>
        <v>0</v>
      </c>
      <c r="G69" s="3">
        <v>605.36069999999995</v>
      </c>
      <c r="H69" s="3">
        <v>820.24791000000005</v>
      </c>
      <c r="I69" s="2">
        <f t="shared" si="0"/>
        <v>1871.0373832762173</v>
      </c>
      <c r="J69" s="2">
        <f t="shared" si="0"/>
        <v>2487.5537624122335</v>
      </c>
      <c r="L69" s="3">
        <v>9710.2139999999999</v>
      </c>
      <c r="M69" s="3">
        <v>9472.7281999999996</v>
      </c>
      <c r="N69" s="2">
        <f t="shared" si="1"/>
        <v>844.50022297894941</v>
      </c>
      <c r="O69" s="2">
        <f t="shared" si="2"/>
        <v>824.40453618447248</v>
      </c>
      <c r="Q69" s="2">
        <f t="shared" si="3"/>
        <v>0</v>
      </c>
      <c r="R69" s="2">
        <f t="shared" si="4"/>
        <v>2487.5537624122335</v>
      </c>
      <c r="S69" s="2">
        <f t="shared" si="5"/>
        <v>824.40453618447248</v>
      </c>
      <c r="T69" s="2">
        <f t="shared" si="6"/>
        <v>3311.9582985967058</v>
      </c>
    </row>
    <row r="70" spans="1:20" x14ac:dyDescent="0.25">
      <c r="A70">
        <f t="shared" si="7"/>
        <v>63</v>
      </c>
      <c r="B70" s="3">
        <v>265.005999999994</v>
      </c>
      <c r="D70" s="3">
        <v>0</v>
      </c>
      <c r="E70" s="2">
        <f>D70*E$3</f>
        <v>0</v>
      </c>
      <c r="G70" s="3">
        <v>922.90700000000004</v>
      </c>
      <c r="H70" s="3">
        <v>852.17136000000005</v>
      </c>
      <c r="I70" s="2">
        <f t="shared" si="0"/>
        <v>2852.5034715456486</v>
      </c>
      <c r="J70" s="2">
        <f t="shared" si="0"/>
        <v>2584.3675393064395</v>
      </c>
      <c r="L70" s="3">
        <v>10076.709999999999</v>
      </c>
      <c r="M70" s="3">
        <v>9496.6594999999998</v>
      </c>
      <c r="N70" s="2">
        <f t="shared" si="1"/>
        <v>876.3744899848972</v>
      </c>
      <c r="O70" s="2">
        <f t="shared" si="2"/>
        <v>826.48725954148722</v>
      </c>
      <c r="Q70" s="2">
        <f t="shared" si="3"/>
        <v>0</v>
      </c>
      <c r="R70" s="2">
        <f t="shared" si="4"/>
        <v>2584.3675393064395</v>
      </c>
      <c r="S70" s="2">
        <f t="shared" si="5"/>
        <v>826.48725954148722</v>
      </c>
      <c r="T70" s="2">
        <f t="shared" si="6"/>
        <v>3410.8547988479268</v>
      </c>
    </row>
    <row r="71" spans="1:20" x14ac:dyDescent="0.25">
      <c r="A71">
        <f t="shared" si="7"/>
        <v>64</v>
      </c>
      <c r="B71" s="3">
        <v>251.08900000000699</v>
      </c>
      <c r="D71" s="3">
        <v>0</v>
      </c>
      <c r="E71" s="2">
        <f>D71*E$3</f>
        <v>0</v>
      </c>
      <c r="G71" s="3">
        <v>1027.759</v>
      </c>
      <c r="H71" s="3">
        <v>882.7106</v>
      </c>
      <c r="I71" s="2">
        <f t="shared" si="0"/>
        <v>3176.5780467720847</v>
      </c>
      <c r="J71" s="2">
        <f t="shared" si="0"/>
        <v>2676.9834429095467</v>
      </c>
      <c r="L71" s="3">
        <v>9498.2980000000007</v>
      </c>
      <c r="M71" s="3">
        <v>9529.2437000000009</v>
      </c>
      <c r="N71" s="2">
        <f t="shared" si="1"/>
        <v>826.06982492049201</v>
      </c>
      <c r="O71" s="2">
        <f t="shared" si="2"/>
        <v>829.3230383921823</v>
      </c>
      <c r="Q71" s="2">
        <f t="shared" si="3"/>
        <v>0</v>
      </c>
      <c r="R71" s="2">
        <f t="shared" si="4"/>
        <v>2676.9834429095467</v>
      </c>
      <c r="S71" s="2">
        <f t="shared" si="5"/>
        <v>829.3230383921823</v>
      </c>
      <c r="T71" s="2">
        <f t="shared" si="6"/>
        <v>3506.306481301729</v>
      </c>
    </row>
    <row r="72" spans="1:20" x14ac:dyDescent="0.25">
      <c r="A72">
        <f t="shared" si="7"/>
        <v>65</v>
      </c>
      <c r="B72" s="3">
        <v>238.07399999999299</v>
      </c>
      <c r="D72" s="3">
        <v>0</v>
      </c>
      <c r="E72" s="2">
        <f>D72*E$3</f>
        <v>0</v>
      </c>
      <c r="G72" s="3">
        <v>2544.0279999999998</v>
      </c>
      <c r="H72" s="3">
        <v>910.93123000000003</v>
      </c>
      <c r="I72" s="2">
        <f t="shared" ref="I72:J87" si="8">G72*I$3</f>
        <v>7863.0335469438769</v>
      </c>
      <c r="J72" s="2">
        <f t="shared" si="8"/>
        <v>2762.5677320961458</v>
      </c>
      <c r="L72" s="3">
        <v>9853.1650000000009</v>
      </c>
      <c r="M72" s="3">
        <v>9552.2347000000009</v>
      </c>
      <c r="N72" s="2">
        <f t="shared" ref="N72:N87" si="9">L72*N$3</f>
        <v>856.93271430973414</v>
      </c>
      <c r="O72" s="2">
        <f t="shared" ref="O72:O87" si="10">M72*O$3</f>
        <v>831.32392813495119</v>
      </c>
      <c r="Q72" s="2">
        <f t="shared" ref="Q72:Q87" si="11">E72</f>
        <v>0</v>
      </c>
      <c r="R72" s="2">
        <f t="shared" ref="R72:R87" si="12">J72</f>
        <v>2762.5677320961458</v>
      </c>
      <c r="S72" s="2">
        <f t="shared" ref="S72:S87" si="13">O72</f>
        <v>831.32392813495119</v>
      </c>
      <c r="T72" s="2">
        <f t="shared" ref="T72:T87" si="14">SUM(Q72:S72)</f>
        <v>3593.8916602310969</v>
      </c>
    </row>
    <row r="73" spans="1:20" x14ac:dyDescent="0.25">
      <c r="A73">
        <f t="shared" si="7"/>
        <v>66</v>
      </c>
      <c r="B73" s="3">
        <v>223.52999999999901</v>
      </c>
      <c r="D73" s="3">
        <v>0</v>
      </c>
      <c r="E73" s="2">
        <f>D73*E$3</f>
        <v>0</v>
      </c>
      <c r="G73" s="3">
        <v>896.38850000000002</v>
      </c>
      <c r="H73" s="3">
        <v>939.00067999999999</v>
      </c>
      <c r="I73" s="2">
        <f t="shared" si="8"/>
        <v>2770.5405941265985</v>
      </c>
      <c r="J73" s="2">
        <f t="shared" si="8"/>
        <v>2847.6935399221506</v>
      </c>
      <c r="L73" s="3">
        <v>8763.9410000000007</v>
      </c>
      <c r="M73" s="3">
        <v>9577.5854999999992</v>
      </c>
      <c r="N73" s="2">
        <f t="shared" si="9"/>
        <v>762.20257644933031</v>
      </c>
      <c r="O73" s="2">
        <f t="shared" si="10"/>
        <v>833.53018952814773</v>
      </c>
      <c r="Q73" s="2">
        <f t="shared" si="11"/>
        <v>0</v>
      </c>
      <c r="R73" s="2">
        <f t="shared" si="12"/>
        <v>2847.6935399221506</v>
      </c>
      <c r="S73" s="2">
        <f t="shared" si="13"/>
        <v>833.53018952814773</v>
      </c>
      <c r="T73" s="2">
        <f t="shared" si="14"/>
        <v>3681.2237294502984</v>
      </c>
    </row>
    <row r="74" spans="1:20" x14ac:dyDescent="0.25">
      <c r="A74">
        <f t="shared" ref="A74:A87" si="15">A73+1</f>
        <v>67</v>
      </c>
      <c r="B74" s="3">
        <v>206.35700000000401</v>
      </c>
      <c r="D74" s="3">
        <v>0</v>
      </c>
      <c r="E74" s="2">
        <f>D74*E$3</f>
        <v>0</v>
      </c>
      <c r="G74" s="3">
        <v>630.78980000000001</v>
      </c>
      <c r="H74" s="3">
        <v>967.07677999999999</v>
      </c>
      <c r="I74" s="2">
        <f t="shared" si="8"/>
        <v>1949.6331638134561</v>
      </c>
      <c r="J74" s="2">
        <f t="shared" si="8"/>
        <v>2932.8395151052655</v>
      </c>
      <c r="L74" s="3">
        <v>9470.3709999999992</v>
      </c>
      <c r="M74" s="3">
        <v>9597.1517000000003</v>
      </c>
      <c r="N74" s="2">
        <f t="shared" si="9"/>
        <v>823.64100535718114</v>
      </c>
      <c r="O74" s="2">
        <f t="shared" si="10"/>
        <v>835.23302145737932</v>
      </c>
      <c r="Q74" s="2">
        <f t="shared" si="11"/>
        <v>0</v>
      </c>
      <c r="R74" s="2">
        <f t="shared" si="12"/>
        <v>2932.8395151052655</v>
      </c>
      <c r="S74" s="2">
        <f t="shared" si="13"/>
        <v>835.23302145737932</v>
      </c>
      <c r="T74" s="2">
        <f t="shared" si="14"/>
        <v>3768.0725365626449</v>
      </c>
    </row>
    <row r="75" spans="1:20" x14ac:dyDescent="0.25">
      <c r="A75">
        <f t="shared" si="15"/>
        <v>68</v>
      </c>
      <c r="B75" s="3">
        <v>187.83999999999699</v>
      </c>
      <c r="D75" s="3">
        <v>0</v>
      </c>
      <c r="E75" s="2">
        <f>D75*E$3</f>
        <v>0</v>
      </c>
      <c r="G75" s="3">
        <v>583.36590000000001</v>
      </c>
      <c r="H75" s="3">
        <v>994.92047000000002</v>
      </c>
      <c r="I75" s="2">
        <f t="shared" si="8"/>
        <v>1803.0562721177234</v>
      </c>
      <c r="J75" s="2">
        <f t="shared" si="8"/>
        <v>3017.2806639025116</v>
      </c>
      <c r="L75" s="3">
        <v>9578.9330000000009</v>
      </c>
      <c r="M75" s="3">
        <v>9606.0396000000001</v>
      </c>
      <c r="N75" s="2">
        <f t="shared" si="9"/>
        <v>833.08267504716355</v>
      </c>
      <c r="O75" s="2">
        <f t="shared" si="10"/>
        <v>836.00652882742656</v>
      </c>
      <c r="Q75" s="2">
        <f t="shared" si="11"/>
        <v>0</v>
      </c>
      <c r="R75" s="2">
        <f t="shared" si="12"/>
        <v>3017.2806639025116</v>
      </c>
      <c r="S75" s="2">
        <f t="shared" si="13"/>
        <v>836.00652882742656</v>
      </c>
      <c r="T75" s="2">
        <f t="shared" si="14"/>
        <v>3853.2871927299384</v>
      </c>
    </row>
    <row r="76" spans="1:20" x14ac:dyDescent="0.25">
      <c r="A76">
        <f t="shared" si="15"/>
        <v>69</v>
      </c>
      <c r="B76" s="3">
        <v>170.07899999999799</v>
      </c>
      <c r="D76" s="3">
        <v>0</v>
      </c>
      <c r="E76" s="2">
        <f>D76*E$3</f>
        <v>0</v>
      </c>
      <c r="G76" s="3">
        <v>1013.5839999999999</v>
      </c>
      <c r="H76" s="3">
        <v>1022.9858</v>
      </c>
      <c r="I76" s="2">
        <f t="shared" si="8"/>
        <v>3132.7662253110275</v>
      </c>
      <c r="J76" s="2">
        <f t="shared" si="8"/>
        <v>3102.3939770651637</v>
      </c>
      <c r="L76" s="3">
        <v>10469.92</v>
      </c>
      <c r="M76" s="3">
        <v>9614.5282000000007</v>
      </c>
      <c r="N76" s="2">
        <f t="shared" si="9"/>
        <v>910.57208158046387</v>
      </c>
      <c r="O76" s="2">
        <f t="shared" si="10"/>
        <v>836.74528541350242</v>
      </c>
      <c r="Q76" s="2">
        <f t="shared" si="11"/>
        <v>0</v>
      </c>
      <c r="R76" s="2">
        <f t="shared" si="12"/>
        <v>3102.3939770651637</v>
      </c>
      <c r="S76" s="2">
        <f t="shared" si="13"/>
        <v>836.74528541350242</v>
      </c>
      <c r="T76" s="2">
        <f t="shared" si="14"/>
        <v>3939.1392624786658</v>
      </c>
    </row>
    <row r="77" spans="1:20" x14ac:dyDescent="0.25">
      <c r="A77">
        <f t="shared" si="15"/>
        <v>70</v>
      </c>
      <c r="B77" s="3">
        <v>152.30200000001099</v>
      </c>
      <c r="D77" s="3">
        <v>0</v>
      </c>
      <c r="E77" s="2">
        <f>D77*E$3</f>
        <v>0</v>
      </c>
      <c r="G77" s="3">
        <v>1480.434</v>
      </c>
      <c r="H77" s="3">
        <v>1053.6044999999999</v>
      </c>
      <c r="I77" s="2">
        <f t="shared" si="8"/>
        <v>4575.6973610496079</v>
      </c>
      <c r="J77" s="2">
        <f t="shared" si="8"/>
        <v>3195.2508578406005</v>
      </c>
      <c r="L77" s="3">
        <v>9209.7029999999995</v>
      </c>
      <c r="M77" s="3">
        <v>9624.4146000000001</v>
      </c>
      <c r="N77" s="2">
        <f t="shared" si="9"/>
        <v>800.9706312414844</v>
      </c>
      <c r="O77" s="2">
        <f t="shared" si="10"/>
        <v>837.60569150079345</v>
      </c>
      <c r="Q77" s="2">
        <f t="shared" si="11"/>
        <v>0</v>
      </c>
      <c r="R77" s="2">
        <f t="shared" si="12"/>
        <v>3195.2508578406005</v>
      </c>
      <c r="S77" s="2">
        <f t="shared" si="13"/>
        <v>837.60569150079345</v>
      </c>
      <c r="T77" s="2">
        <f t="shared" si="14"/>
        <v>4032.8565493413939</v>
      </c>
    </row>
    <row r="78" spans="1:20" x14ac:dyDescent="0.25">
      <c r="A78">
        <f t="shared" si="15"/>
        <v>71</v>
      </c>
      <c r="B78" s="3">
        <v>137.47800000000299</v>
      </c>
      <c r="D78" s="3">
        <v>0</v>
      </c>
      <c r="E78" s="2">
        <f>D78*E$3</f>
        <v>0</v>
      </c>
      <c r="G78" s="3">
        <v>768.13620000000003</v>
      </c>
      <c r="H78" s="3">
        <v>1085.0063</v>
      </c>
      <c r="I78" s="2">
        <f t="shared" si="8"/>
        <v>2374.1408149682284</v>
      </c>
      <c r="J78" s="2">
        <f t="shared" si="8"/>
        <v>3290.482634458619</v>
      </c>
      <c r="L78" s="3">
        <v>8844.4889999999996</v>
      </c>
      <c r="M78" s="3">
        <v>9636.7371999999996</v>
      </c>
      <c r="N78" s="2">
        <f t="shared" si="9"/>
        <v>769.20786015991666</v>
      </c>
      <c r="O78" s="2">
        <f t="shared" si="10"/>
        <v>838.67811827406308</v>
      </c>
      <c r="Q78" s="2">
        <f t="shared" si="11"/>
        <v>0</v>
      </c>
      <c r="R78" s="2">
        <f t="shared" si="12"/>
        <v>3290.482634458619</v>
      </c>
      <c r="S78" s="2">
        <f t="shared" si="13"/>
        <v>838.67811827406308</v>
      </c>
      <c r="T78" s="2">
        <f t="shared" si="14"/>
        <v>4129.1607527326823</v>
      </c>
    </row>
    <row r="79" spans="1:20" x14ac:dyDescent="0.25">
      <c r="A79">
        <f t="shared" si="15"/>
        <v>72</v>
      </c>
      <c r="B79" s="3">
        <v>127.180999999997</v>
      </c>
      <c r="D79" s="3">
        <v>0</v>
      </c>
      <c r="E79" s="2">
        <f>D79*E$3</f>
        <v>0</v>
      </c>
      <c r="G79" s="3">
        <v>808.83849999999995</v>
      </c>
      <c r="H79" s="3">
        <v>1116.6958999999999</v>
      </c>
      <c r="I79" s="2">
        <f t="shared" si="8"/>
        <v>2499.9427127216231</v>
      </c>
      <c r="J79" s="2">
        <f t="shared" si="8"/>
        <v>3386.5872179001526</v>
      </c>
      <c r="L79" s="3">
        <v>12088.81</v>
      </c>
      <c r="M79" s="3">
        <v>9649.0599000000002</v>
      </c>
      <c r="N79" s="2">
        <f t="shared" si="9"/>
        <v>1051.3674302698328</v>
      </c>
      <c r="O79" s="2">
        <f t="shared" si="10"/>
        <v>839.75055375025897</v>
      </c>
      <c r="Q79" s="2">
        <f t="shared" si="11"/>
        <v>0</v>
      </c>
      <c r="R79" s="2">
        <f t="shared" si="12"/>
        <v>3386.5872179001526</v>
      </c>
      <c r="S79" s="2">
        <f t="shared" si="13"/>
        <v>839.75055375025897</v>
      </c>
      <c r="T79" s="2">
        <f t="shared" si="14"/>
        <v>4226.3377716504119</v>
      </c>
    </row>
    <row r="80" spans="1:20" x14ac:dyDescent="0.25">
      <c r="A80">
        <f t="shared" si="15"/>
        <v>73</v>
      </c>
      <c r="B80" s="3">
        <v>119.872999999992</v>
      </c>
      <c r="D80" s="3">
        <v>0</v>
      </c>
      <c r="E80" s="2">
        <f>D80*E$3</f>
        <v>0</v>
      </c>
      <c r="G80" s="3">
        <v>1228.029</v>
      </c>
      <c r="H80" s="3">
        <v>1148.1631</v>
      </c>
      <c r="I80" s="2">
        <f t="shared" si="8"/>
        <v>3795.5687687478057</v>
      </c>
      <c r="J80" s="2">
        <f t="shared" si="8"/>
        <v>3482.0173321354678</v>
      </c>
      <c r="L80" s="3">
        <v>9828.107</v>
      </c>
      <c r="M80" s="3">
        <v>9661.3826000000008</v>
      </c>
      <c r="N80" s="2">
        <f t="shared" si="9"/>
        <v>854.75341253663134</v>
      </c>
      <c r="O80" s="2">
        <f t="shared" si="10"/>
        <v>840.82298922645475</v>
      </c>
      <c r="Q80" s="2">
        <f t="shared" si="11"/>
        <v>0</v>
      </c>
      <c r="R80" s="2">
        <f t="shared" si="12"/>
        <v>3482.0173321354678</v>
      </c>
      <c r="S80" s="2">
        <f t="shared" si="13"/>
        <v>840.82298922645475</v>
      </c>
      <c r="T80" s="2">
        <f t="shared" si="14"/>
        <v>4322.8403213619222</v>
      </c>
    </row>
    <row r="81" spans="1:20" x14ac:dyDescent="0.25">
      <c r="A81">
        <f t="shared" si="15"/>
        <v>74</v>
      </c>
      <c r="B81" s="3">
        <v>112.584000000003</v>
      </c>
      <c r="D81" s="3">
        <v>0</v>
      </c>
      <c r="E81" s="2">
        <f>D81*E$3</f>
        <v>0</v>
      </c>
      <c r="G81" s="3">
        <v>1212.5419999999999</v>
      </c>
      <c r="H81" s="3">
        <v>1180.0050000000001</v>
      </c>
      <c r="I81" s="2">
        <f t="shared" si="8"/>
        <v>3747.7018425419933</v>
      </c>
      <c r="J81" s="2">
        <f t="shared" si="8"/>
        <v>3578.5837935451095</v>
      </c>
      <c r="L81" s="3">
        <v>10207.92</v>
      </c>
      <c r="M81" s="3">
        <v>9673.7052000000003</v>
      </c>
      <c r="N81" s="2">
        <f t="shared" si="9"/>
        <v>887.78586302539543</v>
      </c>
      <c r="O81" s="2">
        <f t="shared" si="10"/>
        <v>841.89541599972438</v>
      </c>
      <c r="Q81" s="2">
        <f t="shared" si="11"/>
        <v>0</v>
      </c>
      <c r="R81" s="2">
        <f t="shared" si="12"/>
        <v>3578.5837935451095</v>
      </c>
      <c r="S81" s="2">
        <f t="shared" si="13"/>
        <v>841.89541599972438</v>
      </c>
      <c r="T81" s="2">
        <f t="shared" si="14"/>
        <v>4420.4792095448338</v>
      </c>
    </row>
    <row r="82" spans="1:20" x14ac:dyDescent="0.25">
      <c r="A82">
        <f t="shared" si="15"/>
        <v>75</v>
      </c>
      <c r="B82" s="3">
        <v>106.07799999999401</v>
      </c>
      <c r="D82" s="3">
        <v>0</v>
      </c>
      <c r="E82" s="2">
        <f>D82*E$3</f>
        <v>0</v>
      </c>
      <c r="G82" s="3">
        <v>1147.8620000000001</v>
      </c>
      <c r="H82" s="3">
        <v>1208.9588000000001</v>
      </c>
      <c r="I82" s="2">
        <f t="shared" si="8"/>
        <v>3547.7901238752456</v>
      </c>
      <c r="J82" s="2">
        <f t="shared" si="8"/>
        <v>3666.3915565982716</v>
      </c>
      <c r="L82" s="3">
        <v>9122.0429999999997</v>
      </c>
      <c r="M82" s="3">
        <v>9686.0278999999991</v>
      </c>
      <c r="N82" s="2">
        <f t="shared" si="9"/>
        <v>793.34681475851767</v>
      </c>
      <c r="O82" s="2">
        <f t="shared" si="10"/>
        <v>842.96785147592016</v>
      </c>
      <c r="Q82" s="2">
        <f t="shared" si="11"/>
        <v>0</v>
      </c>
      <c r="R82" s="2">
        <f t="shared" si="12"/>
        <v>3666.3915565982716</v>
      </c>
      <c r="S82" s="2">
        <f t="shared" si="13"/>
        <v>842.96785147592016</v>
      </c>
      <c r="T82" s="2">
        <f t="shared" si="14"/>
        <v>4509.3594080741914</v>
      </c>
    </row>
    <row r="83" spans="1:20" x14ac:dyDescent="0.25">
      <c r="A83">
        <f t="shared" si="15"/>
        <v>76</v>
      </c>
      <c r="B83" s="3">
        <v>98.519000000000204</v>
      </c>
      <c r="D83" s="3">
        <v>0</v>
      </c>
      <c r="E83" s="2">
        <f>D83*E$3</f>
        <v>0</v>
      </c>
      <c r="G83" s="3">
        <v>786.01430000000005</v>
      </c>
      <c r="H83" s="3">
        <v>1238.1654000000001</v>
      </c>
      <c r="I83" s="2">
        <f t="shared" si="8"/>
        <v>2429.398107755736</v>
      </c>
      <c r="J83" s="2">
        <f t="shared" si="8"/>
        <v>3754.9659824901573</v>
      </c>
      <c r="L83" s="3">
        <v>8713.0720000000001</v>
      </c>
      <c r="M83" s="3">
        <v>9698.3505999999998</v>
      </c>
      <c r="N83" s="2">
        <f t="shared" si="9"/>
        <v>757.77848426735409</v>
      </c>
      <c r="O83" s="2">
        <f t="shared" si="10"/>
        <v>844.04028695211593</v>
      </c>
      <c r="Q83" s="2">
        <f t="shared" si="11"/>
        <v>0</v>
      </c>
      <c r="R83" s="2">
        <f t="shared" si="12"/>
        <v>3754.9659824901573</v>
      </c>
      <c r="S83" s="2">
        <f t="shared" si="13"/>
        <v>844.04028695211593</v>
      </c>
      <c r="T83" s="2">
        <f t="shared" si="14"/>
        <v>4599.0062694422732</v>
      </c>
    </row>
    <row r="84" spans="1:20" x14ac:dyDescent="0.25">
      <c r="A84">
        <f t="shared" si="15"/>
        <v>77</v>
      </c>
      <c r="B84" s="3">
        <v>88.755000000004699</v>
      </c>
      <c r="D84" s="3">
        <v>0</v>
      </c>
      <c r="E84" s="2">
        <f>D84*E$3</f>
        <v>0</v>
      </c>
      <c r="G84" s="3">
        <v>948.32870000000003</v>
      </c>
      <c r="H84" s="3">
        <v>1267.5953</v>
      </c>
      <c r="I84" s="2">
        <f t="shared" si="8"/>
        <v>2931.0763803030773</v>
      </c>
      <c r="J84" s="2">
        <f t="shared" si="8"/>
        <v>3844.2176070050132</v>
      </c>
      <c r="L84" s="3">
        <v>9679.5349999999999</v>
      </c>
      <c r="M84" s="3">
        <v>9710.6733000000004</v>
      </c>
      <c r="N84" s="2">
        <f t="shared" si="9"/>
        <v>841.83206115051075</v>
      </c>
      <c r="O84" s="2">
        <f t="shared" si="10"/>
        <v>845.11272242831183</v>
      </c>
      <c r="Q84" s="2">
        <f t="shared" si="11"/>
        <v>0</v>
      </c>
      <c r="R84" s="2">
        <f t="shared" si="12"/>
        <v>3844.2176070050132</v>
      </c>
      <c r="S84" s="2">
        <f t="shared" si="13"/>
        <v>845.11272242831183</v>
      </c>
      <c r="T84" s="2">
        <f t="shared" si="14"/>
        <v>4689.3303294333255</v>
      </c>
    </row>
    <row r="85" spans="1:20" x14ac:dyDescent="0.25">
      <c r="A85">
        <f t="shared" si="15"/>
        <v>78</v>
      </c>
      <c r="B85" s="3">
        <v>77.792000000001295</v>
      </c>
      <c r="D85" s="3">
        <v>0</v>
      </c>
      <c r="E85" s="2">
        <f>D85*E$3</f>
        <v>0</v>
      </c>
      <c r="G85" s="3">
        <v>905.02779999999996</v>
      </c>
      <c r="H85" s="3">
        <v>1297.3117999999999</v>
      </c>
      <c r="I85" s="2">
        <f t="shared" si="8"/>
        <v>2797.2427788989799</v>
      </c>
      <c r="J85" s="2">
        <f t="shared" si="8"/>
        <v>3934.3383991210494</v>
      </c>
      <c r="L85" s="3">
        <v>8618.0040000000008</v>
      </c>
      <c r="M85" s="3">
        <v>9722.9958999999999</v>
      </c>
      <c r="N85" s="2">
        <f t="shared" si="9"/>
        <v>749.51039180325779</v>
      </c>
      <c r="O85" s="2">
        <f t="shared" si="10"/>
        <v>846.18514920158145</v>
      </c>
      <c r="Q85" s="2">
        <f t="shared" si="11"/>
        <v>0</v>
      </c>
      <c r="R85" s="2">
        <f t="shared" si="12"/>
        <v>3934.3383991210494</v>
      </c>
      <c r="S85" s="2">
        <f t="shared" si="13"/>
        <v>846.18514920158145</v>
      </c>
      <c r="T85" s="2">
        <f t="shared" si="14"/>
        <v>4780.5235483226306</v>
      </c>
    </row>
    <row r="86" spans="1:20" x14ac:dyDescent="0.25">
      <c r="A86">
        <f t="shared" si="15"/>
        <v>79</v>
      </c>
      <c r="B86" s="3">
        <v>67.766000000003302</v>
      </c>
      <c r="D86" s="3">
        <v>0</v>
      </c>
      <c r="E86" s="2">
        <f>D86*E$3</f>
        <v>0</v>
      </c>
      <c r="G86" s="3">
        <v>611.61990000000003</v>
      </c>
      <c r="H86" s="3">
        <v>1327.1107999999999</v>
      </c>
      <c r="I86" s="2">
        <f t="shared" si="8"/>
        <v>1890.3832000585135</v>
      </c>
      <c r="J86" s="2">
        <f t="shared" si="8"/>
        <v>4024.7093877726657</v>
      </c>
      <c r="L86" s="3">
        <v>8991.0849999999991</v>
      </c>
      <c r="M86" s="3">
        <v>9735.3186000000005</v>
      </c>
      <c r="N86" s="2">
        <f t="shared" si="9"/>
        <v>781.9573582335762</v>
      </c>
      <c r="O86" s="2">
        <f t="shared" si="10"/>
        <v>847.25758467777734</v>
      </c>
      <c r="Q86" s="2">
        <f t="shared" si="11"/>
        <v>0</v>
      </c>
      <c r="R86" s="2">
        <f t="shared" si="12"/>
        <v>4024.7093877726657</v>
      </c>
      <c r="S86" s="2">
        <f t="shared" si="13"/>
        <v>847.25758467777734</v>
      </c>
      <c r="T86" s="2">
        <f t="shared" si="14"/>
        <v>4871.9669724504429</v>
      </c>
    </row>
    <row r="87" spans="1:20" x14ac:dyDescent="0.25">
      <c r="A87">
        <f t="shared" si="15"/>
        <v>80</v>
      </c>
      <c r="B87" s="3">
        <v>329.10699999999838</v>
      </c>
      <c r="D87" s="3">
        <v>0</v>
      </c>
      <c r="E87" s="2">
        <f>D87*E$3</f>
        <v>0</v>
      </c>
      <c r="G87" s="3">
        <v>1534.143</v>
      </c>
      <c r="H87" s="3">
        <v>1356.9096999999999</v>
      </c>
      <c r="I87" s="2">
        <f t="shared" si="8"/>
        <v>4741.7001207569738</v>
      </c>
      <c r="J87" s="2">
        <f t="shared" si="8"/>
        <v>4115.0800731557547</v>
      </c>
      <c r="L87" s="3">
        <v>9779.1749999999993</v>
      </c>
      <c r="M87" s="3">
        <v>9747.6412999999993</v>
      </c>
      <c r="N87" s="2">
        <f t="shared" si="9"/>
        <v>850.49778182542286</v>
      </c>
      <c r="O87" s="2">
        <f t="shared" si="10"/>
        <v>848.33002015397301</v>
      </c>
      <c r="Q87" s="2">
        <f t="shared" si="11"/>
        <v>0</v>
      </c>
      <c r="R87" s="2">
        <f t="shared" si="12"/>
        <v>4115.0800731557547</v>
      </c>
      <c r="S87" s="2">
        <f t="shared" si="13"/>
        <v>848.33002015397301</v>
      </c>
      <c r="T87" s="2">
        <f t="shared" si="14"/>
        <v>4963.4100933097279</v>
      </c>
    </row>
  </sheetData>
  <mergeCells count="9">
    <mergeCell ref="N5:O5"/>
    <mergeCell ref="Q5:T5"/>
    <mergeCell ref="D4:E4"/>
    <mergeCell ref="G4:J4"/>
    <mergeCell ref="Q4:R4"/>
    <mergeCell ref="G5:H5"/>
    <mergeCell ref="I5:J5"/>
    <mergeCell ref="L4:O4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YL</vt:lpstr>
      <vt:lpstr>CF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2016-05-17T02:54:51Z</dcterms:modified>
</cp:coreProperties>
</file>